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t365cs.sharepoint.com/sites/TS-WORK/DocLib1/HP更新用データ受渡/製品・サービス_申込・ダウンロードコンテンツ(旧サービスサイト)/220624_サービス申込書改訂(差替)/"/>
    </mc:Choice>
  </mc:AlternateContent>
  <xr:revisionPtr revIDLastSave="0" documentId="13_ncr:1_{0186DF49-4029-456B-9647-69A9D474D52E}" xr6:coauthVersionLast="47" xr6:coauthVersionMax="47" xr10:uidLastSave="{00000000-0000-0000-0000-000000000000}"/>
  <bookViews>
    <workbookView xWindow="28680" yWindow="-120" windowWidth="29040" windowHeight="15840" xr2:uid="{00000000-000D-0000-FFFF-FFFF00000000}"/>
  </bookViews>
  <sheets>
    <sheet name="【必須】基本情報" sheetId="11" r:id="rId1"/>
    <sheet name="【任意】基本情報 別紙" sheetId="12" r:id="rId2"/>
    <sheet name="【必須】サービス個別" sheetId="3" r:id="rId3"/>
    <sheet name="(記入例)基本情報" sheetId="13" r:id="rId4"/>
    <sheet name="(記入例)基本情報 別紙" sheetId="14" r:id="rId5"/>
    <sheet name="(記入例) サービス個別" sheetId="6" r:id="rId6"/>
  </sheets>
  <definedNames>
    <definedName name="_02" hidden="1">#REF!</definedName>
    <definedName name="_1" hidden="1">#REF!</definedName>
    <definedName name="_14DF401_" hidden="1">{"サーバ別",#N/A,FALSE,"業務改造"}</definedName>
    <definedName name="_7DF400_" hidden="1">{"サーバ別",#N/A,FALSE,"業務改造"}</definedName>
    <definedName name="_Key1" hidden="1">#REF!</definedName>
    <definedName name="a" hidden="1">{"'フローチャート'!$A$1:$AO$191"}</definedName>
    <definedName name="AS2DocOpenMode" hidden="1">"AS2DocumentEdit"</definedName>
    <definedName name="d" hidden="1">{"'フローチャート'!$A$1:$AO$191"}</definedName>
    <definedName name="HTML_CodePage" hidden="1">932</definedName>
    <definedName name="HTML_Control" hidden="1">{"'フローチャート'!$A$1:$AO$191"}</definedName>
    <definedName name="HTML_Control2"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TML1_1" hidden="1">"[フォーム.xls]用紙!$A$1:$J$198"</definedName>
    <definedName name="HTML1_10" hidden="1">""</definedName>
    <definedName name="HTML1_11" hidden="1">1</definedName>
    <definedName name="HTML1_12" hidden="1">"w:\MyHTML.htm"</definedName>
    <definedName name="HTML1_2" hidden="1">1</definedName>
    <definedName name="HTML1_3" hidden="1">"フォーム.xls"</definedName>
    <definedName name="HTML1_4" hidden="1">"用紙"</definedName>
    <definedName name="HTML1_5" hidden="1">""</definedName>
    <definedName name="HTML1_6" hidden="1">-4146</definedName>
    <definedName name="HTML1_7" hidden="1">-4146</definedName>
    <definedName name="HTML1_8" hidden="1">"98/06/16"</definedName>
    <definedName name="HTML1_9" hidden="1">"(Ｓ開本)市開セ"</definedName>
    <definedName name="HTMLCount" hidden="1">1</definedName>
    <definedName name="ｊｆｋｌだｊｌｋ" hidden="1">{"'フローチャート'!$A$1:$AO$191"}</definedName>
    <definedName name="_xlnm.Print_Area" localSheetId="5">'(記入例) サービス個別'!$A$1:$AL$126</definedName>
    <definedName name="_xlnm.Print_Area" localSheetId="3">'(記入例)基本情報'!$A$1:$AL$118</definedName>
    <definedName name="_xlnm.Print_Area" localSheetId="4">'(記入例)基本情報 別紙'!$A$1:$AL$38</definedName>
    <definedName name="_xlnm.Print_Area" localSheetId="1">'【任意】基本情報 別紙'!$A$1:$AL$38</definedName>
    <definedName name="_xlnm.Print_Area" localSheetId="2">【必須】サービス個別!$A$1:$AL$126</definedName>
    <definedName name="_xlnm.Print_Area" localSheetId="0">【必須】基本情報!$A$1:$AL$118</definedName>
    <definedName name="test1" hidden="1">{"'フローチャート'!$A$1:$AO$191"}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6" i="14" l="1"/>
  <c r="K36" i="14"/>
  <c r="AP35" i="14"/>
  <c r="AO25" i="14"/>
  <c r="AO24" i="14"/>
  <c r="AO23" i="14"/>
  <c r="AO22" i="14"/>
  <c r="AO20" i="14"/>
  <c r="AO19" i="14"/>
  <c r="AO18" i="14"/>
  <c r="AO17" i="14"/>
  <c r="AO16" i="14"/>
  <c r="AO15" i="14"/>
  <c r="AO14" i="14"/>
  <c r="AO12" i="14"/>
  <c r="AO11" i="14"/>
  <c r="I112" i="13"/>
  <c r="AV111" i="13"/>
  <c r="AO101" i="13"/>
  <c r="AO100" i="13"/>
  <c r="AO99" i="13"/>
  <c r="AR98" i="13"/>
  <c r="AO98" i="13"/>
  <c r="AR96" i="13"/>
  <c r="AO96" i="13"/>
  <c r="K95" i="13"/>
  <c r="AV94" i="13"/>
  <c r="AO84" i="13"/>
  <c r="AO83" i="13"/>
  <c r="AO82" i="13"/>
  <c r="AO80" i="13"/>
  <c r="AO79" i="13"/>
  <c r="AO78" i="13"/>
  <c r="AO77" i="13"/>
  <c r="AO76" i="13"/>
  <c r="AO75" i="13"/>
  <c r="AO73" i="13"/>
  <c r="AO72" i="13"/>
  <c r="AO71" i="13"/>
  <c r="AO55" i="13"/>
  <c r="AQ54" i="13"/>
  <c r="AO54" i="13"/>
  <c r="AQ53" i="13"/>
  <c r="AO53" i="13"/>
  <c r="AR31" i="13"/>
  <c r="AO31" i="13"/>
  <c r="I30" i="13"/>
  <c r="AV29" i="13"/>
  <c r="AU13" i="13"/>
  <c r="AR13" i="13"/>
  <c r="AO13" i="13"/>
  <c r="K36" i="12"/>
  <c r="AP35" i="12"/>
  <c r="AO25" i="12"/>
  <c r="AO24" i="12"/>
  <c r="AO23" i="12"/>
  <c r="AO22" i="12"/>
  <c r="AO20" i="12"/>
  <c r="AO19" i="12"/>
  <c r="AO18" i="12"/>
  <c r="AO17" i="12"/>
  <c r="AO16" i="12"/>
  <c r="AO15" i="12"/>
  <c r="AO14" i="12"/>
  <c r="AO12" i="12"/>
  <c r="AO11" i="12"/>
  <c r="AK6" i="12"/>
  <c r="I112" i="11"/>
  <c r="AV111" i="11"/>
  <c r="AO101" i="11"/>
  <c r="AO100" i="11"/>
  <c r="AO99" i="11"/>
  <c r="AR98" i="11"/>
  <c r="AO98" i="11"/>
  <c r="AR96" i="11"/>
  <c r="AO96" i="11"/>
  <c r="K95" i="11"/>
  <c r="AV94" i="11"/>
  <c r="AO84" i="11"/>
  <c r="AO83" i="11"/>
  <c r="AO82" i="11"/>
  <c r="AO80" i="11"/>
  <c r="AO79" i="11"/>
  <c r="AO78" i="11"/>
  <c r="AO77" i="11"/>
  <c r="AO76" i="11"/>
  <c r="AO75" i="11"/>
  <c r="AO73" i="11"/>
  <c r="AO72" i="11"/>
  <c r="AO71" i="11"/>
  <c r="AO55" i="11"/>
  <c r="AQ54" i="11"/>
  <c r="AO54" i="11"/>
  <c r="AQ53" i="11"/>
  <c r="AO53" i="11"/>
  <c r="AR31" i="11"/>
  <c r="AO31" i="11"/>
  <c r="I30" i="11"/>
  <c r="AV29" i="11"/>
  <c r="AU13" i="11"/>
  <c r="AR13" i="11"/>
  <c r="AO13" i="11"/>
  <c r="AQ104" i="6"/>
  <c r="AO104" i="6"/>
  <c r="AQ100" i="6"/>
  <c r="AO100" i="6"/>
  <c r="AQ99" i="6"/>
  <c r="AO99" i="6"/>
  <c r="AQ98" i="6"/>
  <c r="AO98" i="6"/>
  <c r="AQ97" i="6"/>
  <c r="AO97" i="6"/>
  <c r="AQ96" i="6"/>
  <c r="AO96" i="6"/>
  <c r="AQ95" i="6"/>
  <c r="AO95" i="6"/>
  <c r="AQ94" i="6"/>
  <c r="AO94" i="6"/>
  <c r="AQ93" i="6"/>
  <c r="AO93" i="6"/>
  <c r="AQ92" i="6"/>
  <c r="AO92" i="6"/>
  <c r="AQ91" i="6"/>
  <c r="AO91" i="6"/>
  <c r="AQ85" i="6"/>
  <c r="AO85" i="6"/>
  <c r="AQ84" i="6"/>
  <c r="AO84" i="6"/>
  <c r="AQ83" i="6"/>
  <c r="AO83" i="6"/>
  <c r="AQ82" i="6"/>
  <c r="AO82" i="6"/>
  <c r="AQ81" i="6"/>
  <c r="AO81" i="6"/>
  <c r="AQ80" i="6"/>
  <c r="AO80" i="6"/>
  <c r="AQ79" i="6"/>
  <c r="AO79" i="6"/>
  <c r="AQ78" i="6"/>
  <c r="AO78" i="6"/>
  <c r="AQ77" i="6"/>
  <c r="AO77" i="6"/>
  <c r="AQ76" i="6"/>
  <c r="AO76" i="6"/>
  <c r="AY67" i="6"/>
  <c r="AW67" i="6"/>
  <c r="AU67" i="6"/>
  <c r="AS67" i="6"/>
  <c r="AQ67" i="6"/>
  <c r="AO67" i="6"/>
  <c r="AY66" i="6"/>
  <c r="AW66" i="6"/>
  <c r="AU66" i="6"/>
  <c r="AS66" i="6"/>
  <c r="AQ66" i="6"/>
  <c r="AO66" i="6"/>
  <c r="AY65" i="6"/>
  <c r="AW65" i="6"/>
  <c r="AU65" i="6"/>
  <c r="AS65" i="6"/>
  <c r="AQ65" i="6"/>
  <c r="AO65" i="6"/>
  <c r="AY64" i="6"/>
  <c r="AW64" i="6"/>
  <c r="AU64" i="6"/>
  <c r="AS64" i="6"/>
  <c r="AQ64" i="6"/>
  <c r="AO64" i="6"/>
  <c r="AY63" i="6"/>
  <c r="AW63" i="6"/>
  <c r="AU63" i="6"/>
  <c r="AS63" i="6"/>
  <c r="AQ63" i="6"/>
  <c r="AO63" i="6"/>
  <c r="AY62" i="6"/>
  <c r="AW62" i="6"/>
  <c r="AU62" i="6"/>
  <c r="AS62" i="6"/>
  <c r="AQ62" i="6"/>
  <c r="AO62" i="6"/>
  <c r="AY61" i="6"/>
  <c r="AW61" i="6"/>
  <c r="AU61" i="6"/>
  <c r="AS61" i="6"/>
  <c r="AQ61" i="6"/>
  <c r="AO61" i="6"/>
  <c r="AY60" i="6"/>
  <c r="AW60" i="6"/>
  <c r="AU60" i="6"/>
  <c r="AS60" i="6"/>
  <c r="AQ60" i="6"/>
  <c r="AO60" i="6"/>
  <c r="AY59" i="6"/>
  <c r="AW59" i="6"/>
  <c r="AU59" i="6"/>
  <c r="AS59" i="6"/>
  <c r="AQ59" i="6"/>
  <c r="AO59" i="6"/>
  <c r="AY58" i="6"/>
  <c r="AW58" i="6"/>
  <c r="AU58" i="6"/>
  <c r="AS58" i="6"/>
  <c r="AQ58" i="6"/>
  <c r="AO58" i="6"/>
  <c r="AY43" i="6"/>
  <c r="AU43" i="6"/>
  <c r="BA42" i="6"/>
  <c r="AY42" i="6"/>
  <c r="AU42" i="6"/>
  <c r="AQ42" i="6"/>
  <c r="AY41" i="6"/>
  <c r="AU41" i="6"/>
  <c r="AQ41" i="6"/>
  <c r="BA40" i="6"/>
  <c r="AY40" i="6"/>
  <c r="AU40" i="6"/>
  <c r="AQ40" i="6"/>
  <c r="AP37" i="6"/>
  <c r="AO37" i="6"/>
  <c r="AN37" i="6"/>
  <c r="AP35" i="6"/>
  <c r="AO35" i="6"/>
  <c r="AN35" i="6"/>
  <c r="AO26" i="6"/>
  <c r="AO25" i="6"/>
  <c r="AO20" i="6"/>
  <c r="AO19" i="6"/>
  <c r="AO18" i="6"/>
  <c r="AO17" i="6"/>
  <c r="AO10" i="6"/>
  <c r="AO9" i="6"/>
  <c r="AQ104" i="3"/>
  <c r="AO104" i="3"/>
  <c r="AQ100" i="3"/>
  <c r="AO100" i="3"/>
  <c r="AQ99" i="3"/>
  <c r="AO99" i="3"/>
  <c r="AQ98" i="3"/>
  <c r="AO98" i="3"/>
  <c r="AQ97" i="3"/>
  <c r="AO97" i="3"/>
  <c r="AQ96" i="3"/>
  <c r="AO96" i="3"/>
  <c r="AQ95" i="3"/>
  <c r="AO95" i="3"/>
  <c r="AQ94" i="3"/>
  <c r="AO94" i="3"/>
  <c r="AQ93" i="3"/>
  <c r="AO93" i="3"/>
  <c r="AQ92" i="3"/>
  <c r="AO92" i="3"/>
  <c r="AQ91" i="3"/>
  <c r="AO91" i="3"/>
  <c r="AQ85" i="3"/>
  <c r="AO85" i="3"/>
  <c r="AQ84" i="3"/>
  <c r="AO84" i="3"/>
  <c r="AQ83" i="3"/>
  <c r="AO83" i="3"/>
  <c r="AQ82" i="3"/>
  <c r="AO82" i="3"/>
  <c r="AQ81" i="3"/>
  <c r="AO81" i="3"/>
  <c r="AQ80" i="3"/>
  <c r="AO80" i="3"/>
  <c r="AQ79" i="3"/>
  <c r="AO79" i="3"/>
  <c r="AQ78" i="3"/>
  <c r="AO78" i="3"/>
  <c r="AQ77" i="3"/>
  <c r="AO77" i="3"/>
  <c r="AQ76" i="3"/>
  <c r="AO76" i="3"/>
  <c r="AY67" i="3"/>
  <c r="AW67" i="3"/>
  <c r="AU67" i="3"/>
  <c r="AS67" i="3"/>
  <c r="AQ67" i="3"/>
  <c r="AO67" i="3"/>
  <c r="AY66" i="3"/>
  <c r="AW66" i="3"/>
  <c r="AU66" i="3"/>
  <c r="AS66" i="3"/>
  <c r="AQ66" i="3"/>
  <c r="AO66" i="3"/>
  <c r="AY65" i="3"/>
  <c r="AW65" i="3"/>
  <c r="AU65" i="3"/>
  <c r="AS65" i="3"/>
  <c r="AQ65" i="3"/>
  <c r="AO65" i="3"/>
  <c r="AY64" i="3"/>
  <c r="AW64" i="3"/>
  <c r="AU64" i="3"/>
  <c r="AS64" i="3"/>
  <c r="AQ64" i="3"/>
  <c r="AO64" i="3"/>
  <c r="AY63" i="3"/>
  <c r="AW63" i="3"/>
  <c r="AU63" i="3"/>
  <c r="AS63" i="3"/>
  <c r="AQ63" i="3"/>
  <c r="AO63" i="3"/>
  <c r="AY62" i="3"/>
  <c r="AW62" i="3"/>
  <c r="AU62" i="3"/>
  <c r="AS62" i="3"/>
  <c r="AQ62" i="3"/>
  <c r="AO62" i="3"/>
  <c r="AY61" i="3"/>
  <c r="AW61" i="3"/>
  <c r="AU61" i="3"/>
  <c r="AS61" i="3"/>
  <c r="AQ61" i="3"/>
  <c r="AO61" i="3"/>
  <c r="AY60" i="3"/>
  <c r="AW60" i="3"/>
  <c r="AU60" i="3"/>
  <c r="AS60" i="3"/>
  <c r="AQ60" i="3"/>
  <c r="AO60" i="3"/>
  <c r="AY59" i="3"/>
  <c r="AW59" i="3"/>
  <c r="AU59" i="3"/>
  <c r="AS59" i="3"/>
  <c r="AQ59" i="3"/>
  <c r="AO59" i="3"/>
  <c r="AY58" i="3"/>
  <c r="AW58" i="3"/>
  <c r="AU58" i="3"/>
  <c r="AS58" i="3"/>
  <c r="AQ58" i="3"/>
  <c r="AO58" i="3"/>
  <c r="AY43" i="3"/>
  <c r="AU43" i="3"/>
  <c r="BA42" i="3"/>
  <c r="AY42" i="3"/>
  <c r="AU42" i="3"/>
  <c r="AQ42" i="3"/>
  <c r="AY41" i="3"/>
  <c r="AU41" i="3"/>
  <c r="AQ41" i="3"/>
  <c r="BA40" i="3"/>
  <c r="AY40" i="3"/>
  <c r="AU40" i="3"/>
  <c r="AQ40" i="3"/>
  <c r="AP37" i="3"/>
  <c r="AO37" i="3"/>
  <c r="AN37" i="3"/>
  <c r="AP35" i="3"/>
  <c r="AO35" i="3"/>
  <c r="AN35" i="3"/>
  <c r="AO26" i="3"/>
  <c r="AO25" i="3"/>
  <c r="AO20" i="3"/>
  <c r="AO19" i="3"/>
  <c r="AO18" i="3"/>
  <c r="AO17" i="3"/>
  <c r="AO10" i="3"/>
  <c r="AO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Terai Yuka</author>
    <author>Watanabe, Mayo/渡邊 真代</author>
  </authors>
  <commentList>
    <comment ref="F9" authorId="0" shapeId="0" xr:uid="{C8B07ED5-95F4-4191-A932-2A3218B6F0DB}">
      <text>
        <r>
          <rPr>
            <b/>
            <sz val="10"/>
            <color indexed="62"/>
            <rFont val="Meiryo UI"/>
            <family val="3"/>
            <charset val="128"/>
          </rPr>
          <t>◆西暦で記入願います。
　例：2020/1/1
　※「2020年1月1日」と表示されます。</t>
        </r>
      </text>
    </comment>
    <comment ref="P13" authorId="0" shapeId="0" xr:uid="{A0604C8A-047B-443D-A4B8-DED894F36B90}">
      <text>
        <r>
          <rPr>
            <b/>
            <sz val="10"/>
            <color indexed="62"/>
            <rFont val="Meiryo UI"/>
            <family val="3"/>
            <charset val="128"/>
          </rPr>
          <t>◆お申込いただくサービス(②)について選択してください。
　新規：②を新しくご契約いただく場合
　変更：②を既にご契約いただいており、内容変更をご希望される場合
　解約：②を既にご契約いただいており、解約をご希望される場合
 ※サービスによっては詳細を 「サービス個別申込書」 にご記入いただきます。</t>
        </r>
      </text>
    </comment>
    <comment ref="F17" authorId="0" shapeId="0" xr:uid="{4B4A48A5-1149-4EE6-A881-04008FC0F91F}">
      <text>
        <r>
          <rPr>
            <b/>
            <sz val="10"/>
            <color indexed="62"/>
            <rFont val="Meiryo UI"/>
            <family val="3"/>
            <charset val="128"/>
          </rPr>
          <t>◆見積書未受領の場合は、ドロップダウンリストから --- を選択してください。</t>
        </r>
      </text>
    </comment>
    <comment ref="C20" authorId="1" shapeId="0" xr:uid="{16D63803-4A45-47BE-BCC2-87943C7AC86A}">
      <text>
        <r>
          <rPr>
            <b/>
            <sz val="9"/>
            <color indexed="62"/>
            <rFont val="Meiryo UI"/>
            <family val="3"/>
            <charset val="128"/>
          </rPr>
          <t>　サービスを導入するにあたり会社を代表される方、
　もしくは⑦請求先 ⑧運用連絡先 を兼ねる方</t>
        </r>
      </text>
    </comment>
    <comment ref="AB23" authorId="1" shapeId="0" xr:uid="{057ACBC4-E9D2-4450-81F4-1EEC7E29B89D}">
      <text>
        <r>
          <rPr>
            <b/>
            <sz val="9"/>
            <color indexed="62"/>
            <rFont val="Meiryo UI"/>
            <family val="3"/>
            <charset val="128"/>
          </rPr>
          <t xml:space="preserve">◆いずれかの方法で押印・記入ください
　押印：申込者名の個人印または会社印（スタンプ印、電子印可）
　署名：申込者の自筆署名
</t>
        </r>
      </text>
    </comment>
    <comment ref="I31" authorId="1" shapeId="0" xr:uid="{05CDF4F6-37EF-4FA8-B2BA-EAD7F9EB3F98}">
      <text>
        <r>
          <rPr>
            <b/>
            <sz val="9"/>
            <color indexed="62"/>
            <rFont val="Meiryo UI"/>
            <family val="3"/>
            <charset val="128"/>
          </rPr>
          <t>◆該当契約で登録中の「申込者」と今回の⑥「申込者」が異なっていた場合、
　どちらの情報を優先するか選択ください。
　【変更しない】　現在該当契約で登録中の「申込者」から変更しない
　【変更する】　　今回ご記入いただく⑥「申込者」へ契約登録情報を変更する</t>
        </r>
      </text>
    </comment>
    <comment ref="C70" authorId="1" shapeId="0" xr:uid="{1F742A26-6E1C-46FE-909A-54C300766434}">
      <text>
        <r>
          <rPr>
            <b/>
            <sz val="9"/>
            <color indexed="62"/>
            <rFont val="Meiryo UI"/>
            <family val="3"/>
            <charset val="128"/>
          </rPr>
          <t>　請求書の発行方法、支払方法、送付先をご指定ください。</t>
        </r>
      </text>
    </comment>
    <comment ref="AM70" authorId="0" shapeId="0" xr:uid="{BB9EF0EC-3E0F-4EBA-AAAF-41CE860AB71F}">
      <text>
        <r>
          <rPr>
            <b/>
            <sz val="10"/>
            <color indexed="12"/>
            <rFont val="Meiryo UI"/>
            <family val="3"/>
            <charset val="128"/>
          </rPr>
          <t>★請求先変更をご希望の場合★
  ① 部署名・担当者名・TEL・FAX・Mail変更の場合は
　　　 メール等で受付可能です。
　② ①以外(※)の場合は 「サービス情報変更申込書」が必要となります。
 　　　※ ・会社名・住所の変更を伴う場合
　　　　　 ・お支払方法を変更される場合
　　　　　 ・本申込以外の契約についても変更される場合 等</t>
        </r>
      </text>
    </comment>
    <comment ref="I71" authorId="1" shapeId="0" xr:uid="{0284C415-91D6-46FD-87EC-AEDBFBCEEFAC}">
      <text>
        <r>
          <rPr>
            <b/>
            <sz val="9"/>
            <color indexed="62"/>
            <rFont val="Meiryo UI"/>
            <family val="3"/>
            <charset val="128"/>
          </rPr>
          <t xml:space="preserve">◆いずれかを選択ください
　「当契約番号のみで個別発行」　
　　　今回のお申込み単独で請求書発行をご希望の場合
　「他契約番号に合算して発行」
　　　これまでに契約いただいている他サービスがあり、
　　　今回お申込み契約とまとめて請求書発行をご希望の場合
　　　（弊社発行請求書記載の契約番号を記入ください）
　「その他」
　　　上記に当てはまらない場合（弊社担当までご連絡願います）
</t>
        </r>
      </text>
    </comment>
    <comment ref="I75" authorId="1" shapeId="0" xr:uid="{6525EAC0-C82F-4738-964A-147834EB2FF3}">
      <text>
        <r>
          <rPr>
            <b/>
            <sz val="9"/>
            <color indexed="62"/>
            <rFont val="Meiryo UI"/>
            <family val="3"/>
            <charset val="128"/>
          </rPr>
          <t>◆請求書の送付方法を選択ください
　「原紙郵送」　　請求月の第4営業日以降に順次発送
　「データ送付」　 請求月の第2営業日頃に「C 請求書送付先」でご指定のE-Mailアドレスへ送付
　　※祝日または長期休暇(G/W・年末年始等)により送付時期が変動する場合がございます。</t>
        </r>
      </text>
    </comment>
    <comment ref="L78" authorId="1" shapeId="0" xr:uid="{A339364C-2597-47E8-A83B-210110625D55}">
      <text>
        <r>
          <rPr>
            <b/>
            <sz val="9"/>
            <color indexed="62"/>
            <rFont val="Meiryo UI"/>
            <family val="3"/>
            <charset val="128"/>
          </rPr>
          <t>　毎月23日頃にお客様口座から振替を行います。
　振込手数料は弊社が負担いたします</t>
        </r>
      </text>
    </comment>
    <comment ref="L82" authorId="1" shapeId="0" xr:uid="{22D257C9-79BE-4E93-90AE-E8FE602BE4BC}">
      <text>
        <r>
          <rPr>
            <b/>
            <sz val="9"/>
            <color indexed="62"/>
            <rFont val="Meiryo UI"/>
            <family val="3"/>
            <charset val="128"/>
          </rPr>
          <t xml:space="preserve">　請求月末までにお客様にてお振込みいただきます
</t>
        </r>
      </text>
    </comment>
    <comment ref="I98" authorId="1" shapeId="0" xr:uid="{9C09701E-2AF0-4AE6-95D4-E0F731C11B19}">
      <text>
        <r>
          <rPr>
            <b/>
            <sz val="9"/>
            <color indexed="62"/>
            <rFont val="Meiryo UI"/>
            <family val="3"/>
            <charset val="128"/>
          </rPr>
          <t>◆当契約で登録中の「運用連絡先」と今回の⑧「運用連絡先」が異なっていた場合、
　どちらの情報を優先するか選択ください。
　【変更しない】　現在該当契約で登録中の「運用連絡先」から変更しない
　【変更する】　　今回ご記入いただく⑧「運用連絡先」へ契約登録情報を変更する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Watanabe, Mayo/渡邊 真代</author>
  </authors>
  <commentList>
    <comment ref="I11" authorId="0" shapeId="0" xr:uid="{5A677334-8B52-4142-8060-8E723DC636AB}">
      <text>
        <r>
          <rPr>
            <b/>
            <sz val="9"/>
            <color indexed="62"/>
            <rFont val="Meiryo UI"/>
            <family val="3"/>
            <charset val="128"/>
          </rPr>
          <t xml:space="preserve">◆いずれかを選択ください
　「一時費用のみで個別発行」
　　　月額費用と一時費用の請求書を分割し発行したい場合
　　　※月額費用の請求先は「【必須】基本情報」シート⑦請求先 に記入ください
　「その他」
　　　その他ご要望を記入ください
</t>
        </r>
      </text>
    </comment>
    <comment ref="I14" authorId="0" shapeId="0" xr:uid="{DD893B33-7052-4A05-85AB-834059A6F620}">
      <text>
        <r>
          <rPr>
            <b/>
            <sz val="9"/>
            <color indexed="62"/>
            <rFont val="Meiryo UI"/>
            <family val="3"/>
            <charset val="128"/>
          </rPr>
          <t xml:space="preserve">◆いずれかを選択ください
　「弊社請求書発行」
　　　弊社請求書を発行します
　「弊社請求書発行 + お客様指定帳票」
　　　弊社請求書に加えて、お客様にてご準備した帳票への対応が必要な場合
　「弊社請求書発行不要」
　　　お客様にてご準備した帳票への対応のみ必要な場合
</t>
        </r>
      </text>
    </comment>
    <comment ref="L18" authorId="0" shapeId="0" xr:uid="{925E0D67-160D-4A92-9771-65294070A71B}">
      <text>
        <r>
          <rPr>
            <b/>
            <sz val="9"/>
            <color indexed="62"/>
            <rFont val="Meiryo UI"/>
            <family val="3"/>
            <charset val="128"/>
          </rPr>
          <t>　毎月23日頃にお客様口座から振替を行います。
　振込手数料は弊社が負担いたします</t>
        </r>
      </text>
    </comment>
    <comment ref="L22" authorId="0" shapeId="0" xr:uid="{D485EA36-CCC2-4A04-8478-0A908D9B338F}">
      <text>
        <r>
          <rPr>
            <b/>
            <sz val="9"/>
            <color indexed="62"/>
            <rFont val="Meiryo UI"/>
            <family val="3"/>
            <charset val="128"/>
          </rPr>
          <t xml:space="preserve">　請求月末までにお客様にてお振込みいただきます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murakami</author>
  </authors>
  <commentList>
    <comment ref="AH52" authorId="0" shapeId="0" xr:uid="{00000000-0006-0000-0200-000001000000}">
      <text>
        <r>
          <rPr>
            <b/>
            <sz val="9"/>
            <color indexed="81"/>
            <rFont val="Meiryo UI"/>
            <family val="3"/>
            <charset val="128"/>
          </rPr>
          <t xml:space="preserve">◆ポート番号
</t>
        </r>
        <r>
          <rPr>
            <sz val="9"/>
            <color indexed="81"/>
            <rFont val="Meiryo UI"/>
            <family val="3"/>
            <charset val="128"/>
          </rPr>
          <t>・プロトコルにTCPまたはUDPを
　選択した場合に記入してください。
・anyの場合は空欄としてください。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Terai Yuka</author>
    <author>Watanabe, Mayo/渡邊 真代</author>
  </authors>
  <commentList>
    <comment ref="F9" authorId="0" shapeId="0" xr:uid="{5F0EC9ED-8255-4FE3-9E79-C740B45A6903}">
      <text>
        <r>
          <rPr>
            <b/>
            <sz val="10"/>
            <color indexed="62"/>
            <rFont val="Meiryo UI"/>
            <family val="3"/>
            <charset val="128"/>
          </rPr>
          <t>◆西暦で記入願います。
　例：2020/1/1
　※「2020年1月1日」と表示されます。</t>
        </r>
      </text>
    </comment>
    <comment ref="P13" authorId="0" shapeId="0" xr:uid="{74CCB1C9-CF96-4769-9EC5-F8585AA1ED88}">
      <text>
        <r>
          <rPr>
            <b/>
            <sz val="10"/>
            <color indexed="62"/>
            <rFont val="Meiryo UI"/>
            <family val="3"/>
            <charset val="128"/>
          </rPr>
          <t>◆お申込いただくサービス(②)について選択してください。
　新規：②を新しくご契約いただく場合
　変更：②を既にご契約いただいており、内容変更をご希望される場合
　解約：②を既にご契約いただいており、解約をご希望される場合
 ※サービスによっては詳細を 「サービス個別申込書」 にご記入いただきます。</t>
        </r>
      </text>
    </comment>
    <comment ref="F17" authorId="0" shapeId="0" xr:uid="{C30827F0-43B4-432C-A9C1-807CCA7C4ADE}">
      <text>
        <r>
          <rPr>
            <b/>
            <sz val="10"/>
            <color indexed="62"/>
            <rFont val="Meiryo UI"/>
            <family val="3"/>
            <charset val="128"/>
          </rPr>
          <t>◆見積書未受領の場合は、ドロップダウンリストから --- を選択してください。</t>
        </r>
      </text>
    </comment>
    <comment ref="C20" authorId="1" shapeId="0" xr:uid="{DFC37039-94B7-4F1F-BA9C-80942A9344DF}">
      <text>
        <r>
          <rPr>
            <b/>
            <sz val="9"/>
            <color indexed="62"/>
            <rFont val="Meiryo UI"/>
            <family val="3"/>
            <charset val="128"/>
          </rPr>
          <t>　サービスを導入するにあたり会社を代表される方、
　もしくは⑦請求先 ⑧運用連絡先 を兼ねる方</t>
        </r>
      </text>
    </comment>
    <comment ref="AB23" authorId="1" shapeId="0" xr:uid="{0E43C44F-8EE0-4E58-BC70-8108F88EB407}">
      <text>
        <r>
          <rPr>
            <b/>
            <sz val="9"/>
            <color indexed="62"/>
            <rFont val="Meiryo UI"/>
            <family val="3"/>
            <charset val="128"/>
          </rPr>
          <t xml:space="preserve">◆いずれかの方法で押印・記入ください
　押印：申込者名の個人印または会社印（スタンプ印、電子印可）
　署名：申込者の自筆署名
</t>
        </r>
      </text>
    </comment>
    <comment ref="I31" authorId="1" shapeId="0" xr:uid="{C0FC133A-60E2-4ECD-BCAF-8AF01A8229F9}">
      <text>
        <r>
          <rPr>
            <b/>
            <sz val="9"/>
            <color indexed="62"/>
            <rFont val="Meiryo UI"/>
            <family val="3"/>
            <charset val="128"/>
          </rPr>
          <t>◆該当契約で登録中の「申込者」と今回の⑥「申込者」が異なっていた場合、
　どちらの情報を優先するか選択ください。
　【変更しない】　現在該当契約で登録中の「申込者」から変更しない
　【変更する】　　今回ご記入いただく⑥「申込者」へ契約登録情報を変更する</t>
        </r>
      </text>
    </comment>
    <comment ref="C70" authorId="1" shapeId="0" xr:uid="{E6E160A7-DFDD-43C6-B0A3-9A60E1023375}">
      <text>
        <r>
          <rPr>
            <b/>
            <sz val="9"/>
            <color indexed="62"/>
            <rFont val="Meiryo UI"/>
            <family val="3"/>
            <charset val="128"/>
          </rPr>
          <t>　請求書の発行方法、支払方法、送付先をご指定ください。</t>
        </r>
      </text>
    </comment>
    <comment ref="AM70" authorId="0" shapeId="0" xr:uid="{182A566B-F8A0-48DD-82C8-31175E5FA549}">
      <text>
        <r>
          <rPr>
            <b/>
            <sz val="10"/>
            <color indexed="12"/>
            <rFont val="Meiryo UI"/>
            <family val="3"/>
            <charset val="128"/>
          </rPr>
          <t>★請求先変更をご希望の場合★
  ① 部署名・担当者名・TEL・FAX・Mail変更の場合は
　　　 メール等で受付可能です。
　② ①以外(※)の場合は 「サービス情報変更申込書」が必要となります。
 　　　※ ・会社名・住所の変更を伴う場合
　　　　　 ・お支払方法を変更される場合
　　　　　 ・本申込以外の契約についても変更される場合 等</t>
        </r>
      </text>
    </comment>
    <comment ref="I71" authorId="1" shapeId="0" xr:uid="{234AF0AF-EA83-40BA-A50A-11E0AD2E69F6}">
      <text>
        <r>
          <rPr>
            <b/>
            <sz val="9"/>
            <color indexed="62"/>
            <rFont val="Meiryo UI"/>
            <family val="3"/>
            <charset val="128"/>
          </rPr>
          <t xml:space="preserve">◆いずれかを選択ください
　「当契約番号のみで個別発行」　
　　　今回のお申込み単独で請求書発行をご希望の場合
　「他契約番号に合算して発行」
　　　これまでに契約いただいている他サービスがあり、
　　　今回お申込み契約とまとめて請求書発行をご希望の場合
　　　（弊社発行請求書記載の契約番号を記入ください）
　「その他」
　　　上記に当てはまらない場合（弊社担当までご連絡願います）
</t>
        </r>
      </text>
    </comment>
    <comment ref="I75" authorId="1" shapeId="0" xr:uid="{0A759E60-DDB6-4EB3-99AF-0C257E5FAF65}">
      <text>
        <r>
          <rPr>
            <b/>
            <sz val="9"/>
            <color indexed="62"/>
            <rFont val="Meiryo UI"/>
            <family val="3"/>
            <charset val="128"/>
          </rPr>
          <t>◆請求書の送付方法を選択ください
　「原紙郵送」　　請求月の第4営業日以降に順次発送
　「データ送付」　 請求月の第2営業日頃に「C 請求書送付先」でご指定のE-Mailアドレスへ送付
　　※祝日または長期休暇(G/W・年末年始等)により送付時期が変動する場合がございます。</t>
        </r>
      </text>
    </comment>
    <comment ref="L78" authorId="1" shapeId="0" xr:uid="{27A347A1-B8FB-4F67-B3DA-ECC3158EE4C2}">
      <text>
        <r>
          <rPr>
            <b/>
            <sz val="9"/>
            <color indexed="62"/>
            <rFont val="Meiryo UI"/>
            <family val="3"/>
            <charset val="128"/>
          </rPr>
          <t>　毎月23日頃にお客様口座から振替を行います。
　振込手数料は弊社が負担いたします</t>
        </r>
      </text>
    </comment>
    <comment ref="L82" authorId="1" shapeId="0" xr:uid="{5BB83F0C-99F4-41BB-9822-36522ACD3322}">
      <text>
        <r>
          <rPr>
            <b/>
            <sz val="9"/>
            <color indexed="62"/>
            <rFont val="Meiryo UI"/>
            <family val="3"/>
            <charset val="128"/>
          </rPr>
          <t xml:space="preserve">　請求月末までにお客様にてお振込みいただきます
</t>
        </r>
      </text>
    </comment>
    <comment ref="I98" authorId="1" shapeId="0" xr:uid="{846209AC-F0F5-41F2-AA49-83694ABC5BAE}">
      <text>
        <r>
          <rPr>
            <b/>
            <sz val="9"/>
            <color indexed="62"/>
            <rFont val="Meiryo UI"/>
            <family val="3"/>
            <charset val="128"/>
          </rPr>
          <t>◆該当契約で登録中の「運用連絡先」と今回の⑥「運用連絡先」が異なっていた場合、
　どちらの情報を優先するか選択ください。
　【変更しない】　現在該当契約で登録中の「運用連絡先」から変更しない
　【変更する】　　今回ご記入いただく⑧「運用連絡先」へ契約登録情報を変更する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Watanabe, Mayo/渡邊 真代</author>
  </authors>
  <commentList>
    <comment ref="I11" authorId="0" shapeId="0" xr:uid="{8ACB303C-3A2A-4CB6-8EF7-2B8D0A4A2AF7}">
      <text>
        <r>
          <rPr>
            <b/>
            <sz val="9"/>
            <color indexed="62"/>
            <rFont val="Meiryo UI"/>
            <family val="3"/>
            <charset val="128"/>
          </rPr>
          <t xml:space="preserve">◆いずれかを選択ください
　「一時費用のみで個別発行」
　　　月額費用と一時費用の請求書を分割し発行したい場合
　　　※月額費用の請求先は「【必須】基本情報」シート⑦請求先 に記入ください
　「その他」
　　　その他ご要望を記入ください
</t>
        </r>
      </text>
    </comment>
    <comment ref="I14" authorId="0" shapeId="0" xr:uid="{68C46588-224D-447C-A7E6-3729F649179F}">
      <text>
        <r>
          <rPr>
            <b/>
            <sz val="9"/>
            <color indexed="62"/>
            <rFont val="Meiryo UI"/>
            <family val="3"/>
            <charset val="128"/>
          </rPr>
          <t xml:space="preserve">◆いずれかを選択ください
　「弊社請求書発行」
　　　弊社請求書を発行します
　「弊社請求書発行 + お客様指定帳票」
　　　弊社請求書に加えて、お客様にてご準備した帳票への対応が必要な場合
　「弊社請求書発行不要」
　　　お客様にてご準備した帳票への対応のみ必要な場合
</t>
        </r>
      </text>
    </comment>
    <comment ref="L18" authorId="0" shapeId="0" xr:uid="{BE9E0805-B62F-499C-B39F-7B3BC89F2ED8}">
      <text>
        <r>
          <rPr>
            <b/>
            <sz val="9"/>
            <color indexed="62"/>
            <rFont val="Meiryo UI"/>
            <family val="3"/>
            <charset val="128"/>
          </rPr>
          <t>　毎月23日頃にお客様口座から振替を行います。
　振込手数料は弊社が負担いたします</t>
        </r>
      </text>
    </comment>
    <comment ref="L22" authorId="0" shapeId="0" xr:uid="{15F61C6C-33D0-4EFD-A82C-0B6911C4DF71}">
      <text>
        <r>
          <rPr>
            <b/>
            <sz val="9"/>
            <color indexed="62"/>
            <rFont val="Meiryo UI"/>
            <family val="3"/>
            <charset val="128"/>
          </rPr>
          <t xml:space="preserve">　請求月末までにお客様にてお振込みいただきます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murakami</author>
  </authors>
  <commentList>
    <comment ref="AH52" authorId="0" shapeId="0" xr:uid="{00000000-0006-0000-0500-000001000000}">
      <text>
        <r>
          <rPr>
            <b/>
            <sz val="9"/>
            <color indexed="81"/>
            <rFont val="Meiryo UI"/>
            <family val="3"/>
            <charset val="128"/>
          </rPr>
          <t xml:space="preserve">◆ポート番号
</t>
        </r>
        <r>
          <rPr>
            <sz val="9"/>
            <color indexed="81"/>
            <rFont val="Meiryo UI"/>
            <family val="3"/>
            <charset val="128"/>
          </rPr>
          <t>・プロトコルにTCPまたはUDPを
　選択した場合に記入してください。
・anyの場合は空欄としてください。</t>
        </r>
      </text>
    </comment>
  </commentList>
</comments>
</file>

<file path=xl/sharedStrings.xml><?xml version="1.0" encoding="utf-8"?>
<sst xmlns="http://schemas.openxmlformats.org/spreadsheetml/2006/main" count="2033" uniqueCount="357">
  <si>
    <t>申込書のご提出方法は 「サービス個別申込書」 をご参照ください。</t>
    <phoneticPr fontId="7"/>
  </si>
  <si>
    <r>
      <t>サービス申込書　</t>
    </r>
    <r>
      <rPr>
        <b/>
        <sz val="18"/>
        <rFont val="Meiryo UI"/>
        <family val="3"/>
        <charset val="128"/>
      </rPr>
      <t>【基本情報】</t>
    </r>
    <phoneticPr fontId="10"/>
  </si>
  <si>
    <t>株式会社　トヨタシステムズ　御中</t>
    <rPh sb="0" eb="4">
      <t>カブシキガイシャ</t>
    </rPh>
    <rPh sb="14" eb="16">
      <t>オンチュウ</t>
    </rPh>
    <phoneticPr fontId="12"/>
  </si>
  <si>
    <t>①</t>
    <phoneticPr fontId="10"/>
  </si>
  <si>
    <t>申込日</t>
    <rPh sb="0" eb="2">
      <t>モウシコミ</t>
    </rPh>
    <rPh sb="2" eb="3">
      <t>ヒ</t>
    </rPh>
    <phoneticPr fontId="10"/>
  </si>
  <si>
    <t>②</t>
    <phoneticPr fontId="10"/>
  </si>
  <si>
    <t>サービス名</t>
  </si>
  <si>
    <t>③</t>
    <phoneticPr fontId="10"/>
  </si>
  <si>
    <t>申込区分</t>
  </si>
  <si>
    <t>□</t>
  </si>
  <si>
    <t>新規</t>
    <rPh sb="0" eb="2">
      <t>シンキ</t>
    </rPh>
    <phoneticPr fontId="1"/>
  </si>
  <si>
    <t>変更</t>
    <rPh sb="0" eb="2">
      <t>ヘンコウ</t>
    </rPh>
    <phoneticPr fontId="1"/>
  </si>
  <si>
    <t>解約</t>
    <rPh sb="0" eb="2">
      <t>カイヤク</t>
    </rPh>
    <phoneticPr fontId="1"/>
  </si>
  <si>
    <t>□</t>
    <phoneticPr fontId="10"/>
  </si>
  <si>
    <t>④</t>
    <phoneticPr fontId="10"/>
  </si>
  <si>
    <t>契約番号</t>
    <rPh sb="0" eb="2">
      <t>ケイヤク</t>
    </rPh>
    <rPh sb="2" eb="4">
      <t>バンゴウ</t>
    </rPh>
    <phoneticPr fontId="10"/>
  </si>
  <si>
    <t>⑤</t>
    <phoneticPr fontId="10"/>
  </si>
  <si>
    <t>見積書番号</t>
  </si>
  <si>
    <t>---</t>
    <phoneticPr fontId="10"/>
  </si>
  <si>
    <t>⑥</t>
    <phoneticPr fontId="10"/>
  </si>
  <si>
    <t>申込者</t>
    <phoneticPr fontId="20"/>
  </si>
  <si>
    <t>住所</t>
    <rPh sb="0" eb="2">
      <t>ジュウショ</t>
    </rPh>
    <phoneticPr fontId="10"/>
  </si>
  <si>
    <t>〒</t>
    <phoneticPr fontId="10"/>
  </si>
  <si>
    <t>-</t>
  </si>
  <si>
    <t>ﾌﾘｶﾞﾅ</t>
  </si>
  <si>
    <t>押印または署名</t>
    <rPh sb="0" eb="2">
      <t>オウイン</t>
    </rPh>
    <rPh sb="5" eb="7">
      <t>ショメイ</t>
    </rPh>
    <phoneticPr fontId="10"/>
  </si>
  <si>
    <t>法人名</t>
    <rPh sb="0" eb="2">
      <t>ホウジン</t>
    </rPh>
    <rPh sb="2" eb="3">
      <t>メイ</t>
    </rPh>
    <phoneticPr fontId="10"/>
  </si>
  <si>
    <t>お名前</t>
    <rPh sb="0" eb="3">
      <t>オナマエ</t>
    </rPh>
    <phoneticPr fontId="10"/>
  </si>
  <si>
    <t>部署</t>
    <rPh sb="0" eb="2">
      <t>ブショ</t>
    </rPh>
    <phoneticPr fontId="10"/>
  </si>
  <si>
    <t>役職</t>
    <rPh sb="0" eb="2">
      <t>ヤクショク</t>
    </rPh>
    <phoneticPr fontId="10"/>
  </si>
  <si>
    <t>TEL</t>
    <phoneticPr fontId="10"/>
  </si>
  <si>
    <t>FAX</t>
    <phoneticPr fontId="10"/>
  </si>
  <si>
    <t>E-Mailコピー(社内利用)</t>
    <rPh sb="10" eb="12">
      <t>シャナイ</t>
    </rPh>
    <rPh sb="12" eb="14">
      <t>リヨウ</t>
    </rPh>
    <phoneticPr fontId="4"/>
  </si>
  <si>
    <t>E-Mail</t>
    <phoneticPr fontId="10"/>
  </si>
  <si>
    <t>@</t>
    <phoneticPr fontId="4"/>
  </si>
  <si>
    <t>申込区分
【変更】【解約】</t>
    <rPh sb="0" eb="2">
      <t>モウシコミ</t>
    </rPh>
    <rPh sb="2" eb="4">
      <t>クブン</t>
    </rPh>
    <rPh sb="6" eb="8">
      <t>ヘンコウ</t>
    </rPh>
    <rPh sb="10" eb="12">
      <t>カイヤク</t>
    </rPh>
    <phoneticPr fontId="10"/>
  </si>
  <si>
    <t>情報更新</t>
    <rPh sb="0" eb="2">
      <t>ジョウホウ</t>
    </rPh>
    <rPh sb="2" eb="4">
      <t>コウシン</t>
    </rPh>
    <phoneticPr fontId="10"/>
  </si>
  <si>
    <t>申込者の契約登録情報を上記へ変更しますか？</t>
    <rPh sb="0" eb="2">
      <t>モウシコミ</t>
    </rPh>
    <rPh sb="2" eb="3">
      <t>シャ</t>
    </rPh>
    <rPh sb="4" eb="6">
      <t>ケイヤク</t>
    </rPh>
    <rPh sb="6" eb="8">
      <t>トウロク</t>
    </rPh>
    <rPh sb="8" eb="10">
      <t>ジョウホウ</t>
    </rPh>
    <rPh sb="11" eb="13">
      <t>ジョウキ</t>
    </rPh>
    <rPh sb="14" eb="16">
      <t>ヘンコウ</t>
    </rPh>
    <phoneticPr fontId="10"/>
  </si>
  <si>
    <t>変更しない</t>
    <phoneticPr fontId="4"/>
  </si>
  <si>
    <t>変更する</t>
    <phoneticPr fontId="10"/>
  </si>
  <si>
    <t>※次頁へ続く</t>
    <rPh sb="1" eb="3">
      <t>ジページ</t>
    </rPh>
    <rPh sb="4" eb="5">
      <t>ツヅ</t>
    </rPh>
    <phoneticPr fontId="20"/>
  </si>
  <si>
    <t>社内記入欄</t>
    <rPh sb="0" eb="2">
      <t>シャナイ</t>
    </rPh>
    <phoneticPr fontId="12"/>
  </si>
  <si>
    <t>サービス備考欄</t>
    <rPh sb="4" eb="6">
      <t>ビコウ</t>
    </rPh>
    <rPh sb="6" eb="7">
      <t>ラン</t>
    </rPh>
    <phoneticPr fontId="10"/>
  </si>
  <si>
    <t>契約番号　-　検収連番</t>
    <rPh sb="7" eb="9">
      <t>ケンシュウ</t>
    </rPh>
    <rPh sb="9" eb="11">
      <t>レンバン</t>
    </rPh>
    <phoneticPr fontId="10"/>
  </si>
  <si>
    <t>課金開始日/変更/停止日（yyyy/m/d）</t>
    <rPh sb="9" eb="11">
      <t>テイシ</t>
    </rPh>
    <phoneticPr fontId="10"/>
  </si>
  <si>
    <t>開始</t>
    <rPh sb="0" eb="2">
      <t>カイシ</t>
    </rPh>
    <phoneticPr fontId="10"/>
  </si>
  <si>
    <t>停止</t>
    <rPh sb="0" eb="2">
      <t>テイシ</t>
    </rPh>
    <phoneticPr fontId="10"/>
  </si>
  <si>
    <t>添付資料貼付欄</t>
    <rPh sb="0" eb="2">
      <t>テンプ</t>
    </rPh>
    <rPh sb="2" eb="4">
      <t>シリョウ</t>
    </rPh>
    <rPh sb="4" eb="6">
      <t>ハリツ</t>
    </rPh>
    <rPh sb="6" eb="7">
      <t>ラン</t>
    </rPh>
    <phoneticPr fontId="10"/>
  </si>
  <si>
    <t>備考欄</t>
    <rPh sb="0" eb="2">
      <t>ビコウ</t>
    </rPh>
    <rPh sb="2" eb="3">
      <t>ラン</t>
    </rPh>
    <phoneticPr fontId="7"/>
  </si>
  <si>
    <t>営業サポート　/営業部署</t>
    <rPh sb="0" eb="2">
      <t>エイギョウ</t>
    </rPh>
    <rPh sb="8" eb="10">
      <t>エイギョウ</t>
    </rPh>
    <rPh sb="10" eb="12">
      <t>ブショ</t>
    </rPh>
    <phoneticPr fontId="10"/>
  </si>
  <si>
    <t>（営業サポート）</t>
    <rPh sb="1" eb="3">
      <t>エイギョウ</t>
    </rPh>
    <phoneticPr fontId="10"/>
  </si>
  <si>
    <t>営業部署</t>
    <rPh sb="0" eb="2">
      <t>エイギョウ</t>
    </rPh>
    <rPh sb="2" eb="4">
      <t>ブショ</t>
    </rPh>
    <phoneticPr fontId="10"/>
  </si>
  <si>
    <t>口座振替案内</t>
    <rPh sb="0" eb="2">
      <t>コウザ</t>
    </rPh>
    <rPh sb="2" eb="4">
      <t>フリカエ</t>
    </rPh>
    <rPh sb="4" eb="6">
      <t>アンナイ</t>
    </rPh>
    <phoneticPr fontId="7"/>
  </si>
  <si>
    <t>受注登録</t>
    <rPh sb="0" eb="2">
      <t>ジュチュウ</t>
    </rPh>
    <rPh sb="2" eb="4">
      <t>トウロク</t>
    </rPh>
    <phoneticPr fontId="7"/>
  </si>
  <si>
    <t>システム受付担当者情報</t>
    <rPh sb="4" eb="6">
      <t>ウケツケ</t>
    </rPh>
    <rPh sb="6" eb="8">
      <t>タントウ</t>
    </rPh>
    <rPh sb="8" eb="9">
      <t>シャ</t>
    </rPh>
    <rPh sb="9" eb="11">
      <t>ジョウホウ</t>
    </rPh>
    <phoneticPr fontId="7"/>
  </si>
  <si>
    <t>担当</t>
    <rPh sb="0" eb="2">
      <t>タントウ</t>
    </rPh>
    <phoneticPr fontId="10"/>
  </si>
  <si>
    <t>必要 (案内済)</t>
    <phoneticPr fontId="7"/>
  </si>
  <si>
    <t>対応済</t>
    <rPh sb="0" eb="2">
      <t>タイオウ</t>
    </rPh>
    <rPh sb="2" eb="3">
      <t>スミ</t>
    </rPh>
    <phoneticPr fontId="7"/>
  </si>
  <si>
    <t>＜部署名＞</t>
    <rPh sb="1" eb="3">
      <t>ブショ</t>
    </rPh>
    <rPh sb="3" eb="4">
      <t>メイ</t>
    </rPh>
    <phoneticPr fontId="4"/>
  </si>
  <si>
    <t>必要 (案内未対応)</t>
    <rPh sb="6" eb="9">
      <t>ミタイオウ</t>
    </rPh>
    <phoneticPr fontId="7"/>
  </si>
  <si>
    <t>不要（見積なし）</t>
    <rPh sb="0" eb="2">
      <t>フヨウ</t>
    </rPh>
    <rPh sb="3" eb="5">
      <t>ミツモリ</t>
    </rPh>
    <phoneticPr fontId="7"/>
  </si>
  <si>
    <t>＜担当者名＞</t>
    <rPh sb="1" eb="4">
      <t>タントウシャ</t>
    </rPh>
    <rPh sb="4" eb="5">
      <t>メイ</t>
    </rPh>
    <phoneticPr fontId="4"/>
  </si>
  <si>
    <t>不要</t>
    <rPh sb="0" eb="2">
      <t>フヨウ</t>
    </rPh>
    <phoneticPr fontId="7"/>
  </si>
  <si>
    <t>SE部署</t>
    <phoneticPr fontId="10"/>
  </si>
  <si>
    <t>営業事務</t>
    <phoneticPr fontId="10"/>
  </si>
  <si>
    <t>運用・登録部署①</t>
    <phoneticPr fontId="10"/>
  </si>
  <si>
    <t>運用・登録部署②</t>
    <rPh sb="0" eb="2">
      <t>ウンヨウ</t>
    </rPh>
    <rPh sb="3" eb="5">
      <t>トウロク</t>
    </rPh>
    <rPh sb="5" eb="7">
      <t>ブショ</t>
    </rPh>
    <phoneticPr fontId="10"/>
  </si>
  <si>
    <t>＜帳票ルート＞</t>
    <rPh sb="1" eb="3">
      <t>チョウヒョウ</t>
    </rPh>
    <phoneticPr fontId="10"/>
  </si>
  <si>
    <t>サービス個別申込書を参照 (回付不要な場合は斜線)</t>
    <rPh sb="10" eb="12">
      <t>サンショウ</t>
    </rPh>
    <rPh sb="14" eb="16">
      <t>カイフ</t>
    </rPh>
    <rPh sb="16" eb="18">
      <t>フヨウ</t>
    </rPh>
    <rPh sb="19" eb="21">
      <t>バアイ</t>
    </rPh>
    <rPh sb="22" eb="24">
      <t>シャセン</t>
    </rPh>
    <phoneticPr fontId="10"/>
  </si>
  <si>
    <t>⑦</t>
    <phoneticPr fontId="20"/>
  </si>
  <si>
    <t>請求先</t>
    <phoneticPr fontId="10"/>
  </si>
  <si>
    <r>
      <t>現在の契約登録情報の変更をご希望の場合、弊社営業担当までご連絡願います。</t>
    </r>
    <r>
      <rPr>
        <sz val="9"/>
        <rFont val="Meiryo UI"/>
        <family val="3"/>
        <charset val="128"/>
      </rPr>
      <t>（別途申請書が必要になる場合がございます）</t>
    </r>
    <rPh sb="14" eb="16">
      <t>キボウ</t>
    </rPh>
    <rPh sb="17" eb="19">
      <t>バアイ</t>
    </rPh>
    <rPh sb="20" eb="22">
      <t>ヘイシャ</t>
    </rPh>
    <rPh sb="22" eb="24">
      <t>エイギョウ</t>
    </rPh>
    <rPh sb="24" eb="26">
      <t>タントウ</t>
    </rPh>
    <rPh sb="29" eb="31">
      <t>レンラク</t>
    </rPh>
    <rPh sb="31" eb="32">
      <t>ネガ</t>
    </rPh>
    <rPh sb="37" eb="39">
      <t>ベット</t>
    </rPh>
    <rPh sb="39" eb="41">
      <t>シンセイ</t>
    </rPh>
    <rPh sb="41" eb="42">
      <t>ショ</t>
    </rPh>
    <rPh sb="43" eb="45">
      <t>ヒツヨウ</t>
    </rPh>
    <rPh sb="48" eb="50">
      <t>バアイ</t>
    </rPh>
    <phoneticPr fontId="4"/>
  </si>
  <si>
    <t>A</t>
  </si>
  <si>
    <t>請求書
発行方法</t>
    <rPh sb="0" eb="3">
      <t>セイキュウショ</t>
    </rPh>
    <rPh sb="4" eb="6">
      <t>ハッコウ</t>
    </rPh>
    <rPh sb="6" eb="8">
      <t>ホウホウ</t>
    </rPh>
    <phoneticPr fontId="10"/>
  </si>
  <si>
    <t>発行単位</t>
    <rPh sb="0" eb="2">
      <t>ハッコウ</t>
    </rPh>
    <rPh sb="2" eb="4">
      <t>タンイ</t>
    </rPh>
    <phoneticPr fontId="10"/>
  </si>
  <si>
    <t>当契約番号のみで個別発行</t>
    <phoneticPr fontId="10"/>
  </si>
  <si>
    <t>⇒　</t>
    <phoneticPr fontId="10"/>
  </si>
  <si>
    <t>B・C・D欄をご記入願います</t>
    <rPh sb="5" eb="6">
      <t>ラン</t>
    </rPh>
    <rPh sb="10" eb="11">
      <t>ネガ</t>
    </rPh>
    <phoneticPr fontId="10"/>
  </si>
  <si>
    <t>他契約番号に合算して発行</t>
    <rPh sb="3" eb="5">
      <t>バンゴウ</t>
    </rPh>
    <phoneticPr fontId="10"/>
  </si>
  <si>
    <t>⇒</t>
    <phoneticPr fontId="10"/>
  </si>
  <si>
    <t>【 合算先契約番号</t>
    <rPh sb="2" eb="4">
      <t>ガッサン</t>
    </rPh>
    <rPh sb="4" eb="5">
      <t>サキ</t>
    </rPh>
    <phoneticPr fontId="10"/>
  </si>
  <si>
    <t>(</t>
    <phoneticPr fontId="10"/>
  </si>
  <si>
    <t>） 】</t>
    <phoneticPr fontId="10"/>
  </si>
  <si>
    <t>B・C欄は記入不要です</t>
    <phoneticPr fontId="4"/>
  </si>
  <si>
    <t>その他</t>
    <rPh sb="2" eb="3">
      <t>タ</t>
    </rPh>
    <phoneticPr fontId="4"/>
  </si>
  <si>
    <t>⇒</t>
    <phoneticPr fontId="4"/>
  </si>
  <si>
    <t>以下に発行単位の詳細内容をご記入の上、B・C・D欄をご記入願います</t>
    <rPh sb="0" eb="2">
      <t>イカ</t>
    </rPh>
    <rPh sb="3" eb="5">
      <t>ハッコウ</t>
    </rPh>
    <rPh sb="5" eb="7">
      <t>タンイ</t>
    </rPh>
    <rPh sb="8" eb="10">
      <t>ショウサイ</t>
    </rPh>
    <rPh sb="10" eb="12">
      <t>ナイヨウ</t>
    </rPh>
    <rPh sb="14" eb="16">
      <t>キニュウ</t>
    </rPh>
    <rPh sb="17" eb="18">
      <t>ウエ</t>
    </rPh>
    <rPh sb="24" eb="25">
      <t>ラン</t>
    </rPh>
    <rPh sb="29" eb="30">
      <t>ネガ</t>
    </rPh>
    <phoneticPr fontId="10"/>
  </si>
  <si>
    <t>【</t>
    <phoneticPr fontId="10"/>
  </si>
  <si>
    <t>】</t>
    <phoneticPr fontId="4"/>
  </si>
  <si>
    <t>B</t>
    <phoneticPr fontId="10"/>
  </si>
  <si>
    <t>支払方法</t>
    <phoneticPr fontId="10"/>
  </si>
  <si>
    <t>支払方法</t>
    <rPh sb="0" eb="2">
      <t>シハライ</t>
    </rPh>
    <rPh sb="2" eb="4">
      <t>ホウホウ</t>
    </rPh>
    <phoneticPr fontId="10"/>
  </si>
  <si>
    <r>
      <t>口座振替</t>
    </r>
    <r>
      <rPr>
        <sz val="9"/>
        <rFont val="ＭＳ Ｐゴシック"/>
        <family val="3"/>
        <charset val="128"/>
      </rPr>
      <t/>
    </r>
    <rPh sb="0" eb="2">
      <t>コウザ</t>
    </rPh>
    <rPh sb="2" eb="4">
      <t>フリカエ</t>
    </rPh>
    <phoneticPr fontId="10"/>
  </si>
  <si>
    <t>他契約で利用している口座より振替</t>
    <phoneticPr fontId="10"/>
  </si>
  <si>
    <t>⇒</t>
  </si>
  <si>
    <t>【口座振替を利用している契約番号 (</t>
    <phoneticPr fontId="10"/>
  </si>
  <si>
    <t>）】</t>
    <phoneticPr fontId="10"/>
  </si>
  <si>
    <t>新規口座より振替</t>
    <phoneticPr fontId="10"/>
  </si>
  <si>
    <t>※別途口座振替手続きが必要です。手続完了まで2ヶ月程度のお時間を要します。</t>
    <phoneticPr fontId="7"/>
  </si>
  <si>
    <t>※口座振替開始までは銀行振込にてご対応願います。振込手数料はお客様にてご負担願います。</t>
    <phoneticPr fontId="7"/>
  </si>
  <si>
    <t>※一時費用のみの場合、新規口座はご利用いただけません。</t>
    <phoneticPr fontId="7"/>
  </si>
  <si>
    <t>銀行振込</t>
    <rPh sb="0" eb="2">
      <t>ギンコウ</t>
    </rPh>
    <rPh sb="2" eb="3">
      <t>フ</t>
    </rPh>
    <rPh sb="3" eb="4">
      <t>コ</t>
    </rPh>
    <phoneticPr fontId="10"/>
  </si>
  <si>
    <t>※振込手数料はお客様にてご負担願います。</t>
    <phoneticPr fontId="7"/>
  </si>
  <si>
    <t>C</t>
    <phoneticPr fontId="10"/>
  </si>
  <si>
    <t>請求書
送付先</t>
    <rPh sb="0" eb="3">
      <t>セイキュウショ</t>
    </rPh>
    <rPh sb="4" eb="6">
      <t>ソウフ</t>
    </rPh>
    <rPh sb="6" eb="7">
      <t>サキ</t>
    </rPh>
    <phoneticPr fontId="10"/>
  </si>
  <si>
    <t>送付先</t>
    <rPh sb="0" eb="2">
      <t>ソウフ</t>
    </rPh>
    <rPh sb="2" eb="3">
      <t>サキ</t>
    </rPh>
    <phoneticPr fontId="10"/>
  </si>
  <si>
    <t>⑥申込者 と同じ</t>
    <phoneticPr fontId="7"/>
  </si>
  <si>
    <t>以下のとおり</t>
    <rPh sb="0" eb="2">
      <t>イカ</t>
    </rPh>
    <phoneticPr fontId="10"/>
  </si>
  <si>
    <t>-</t>
    <phoneticPr fontId="10"/>
  </si>
  <si>
    <t>D</t>
    <phoneticPr fontId="4"/>
  </si>
  <si>
    <t>個別要望</t>
    <rPh sb="0" eb="2">
      <t>コベツ</t>
    </rPh>
    <rPh sb="2" eb="4">
      <t>ヨウボウ</t>
    </rPh>
    <phoneticPr fontId="4"/>
  </si>
  <si>
    <t>なし</t>
    <phoneticPr fontId="4"/>
  </si>
  <si>
    <t>あり（当契約番号内で請求先を複数設定 等）</t>
    <rPh sb="3" eb="4">
      <t>トウ</t>
    </rPh>
    <rPh sb="4" eb="6">
      <t>ケイヤク</t>
    </rPh>
    <rPh sb="6" eb="8">
      <t>バンゴウ</t>
    </rPh>
    <rPh sb="8" eb="9">
      <t>ナイ</t>
    </rPh>
    <rPh sb="10" eb="12">
      <t>セイキュウ</t>
    </rPh>
    <rPh sb="12" eb="13">
      <t>サキ</t>
    </rPh>
    <rPh sb="14" eb="16">
      <t>フクスウ</t>
    </rPh>
    <rPh sb="16" eb="18">
      <t>セッテイ</t>
    </rPh>
    <rPh sb="19" eb="20">
      <t>ナド</t>
    </rPh>
    <phoneticPr fontId="4"/>
  </si>
  <si>
    <t>請求分割指定シート 【基本情報(別紙)】 を
ご記入ください。</t>
    <rPh sb="0" eb="2">
      <t>セイキュウ</t>
    </rPh>
    <rPh sb="2" eb="4">
      <t>ブンカツ</t>
    </rPh>
    <rPh sb="4" eb="6">
      <t>シテイ</t>
    </rPh>
    <rPh sb="11" eb="13">
      <t>キホン</t>
    </rPh>
    <rPh sb="13" eb="15">
      <t>ジョウホウ</t>
    </rPh>
    <rPh sb="16" eb="18">
      <t>ベッシ</t>
    </rPh>
    <rPh sb="24" eb="26">
      <t>キニュウ</t>
    </rPh>
    <phoneticPr fontId="4"/>
  </si>
  <si>
    <t>⑧</t>
    <phoneticPr fontId="20"/>
  </si>
  <si>
    <t>運用連絡先
*各種
 ご案内の
 送付先
*障害時の
 連絡先</t>
    <phoneticPr fontId="10"/>
  </si>
  <si>
    <t>連絡先の契約登録情報を変更しますか？</t>
    <rPh sb="0" eb="3">
      <t>レンラクサキ</t>
    </rPh>
    <rPh sb="4" eb="6">
      <t>ケイヤク</t>
    </rPh>
    <rPh sb="6" eb="8">
      <t>トウロク</t>
    </rPh>
    <rPh sb="8" eb="10">
      <t>ジョウホウ</t>
    </rPh>
    <rPh sb="11" eb="13">
      <t>ヘンコウ</t>
    </rPh>
    <phoneticPr fontId="10"/>
  </si>
  <si>
    <t>変更しない</t>
    <phoneticPr fontId="10"/>
  </si>
  <si>
    <t>変更後の情報を以下へご記入ください。</t>
    <rPh sb="0" eb="2">
      <t>ヘンコウ</t>
    </rPh>
    <rPh sb="2" eb="3">
      <t>ゴ</t>
    </rPh>
    <rPh sb="4" eb="6">
      <t>ジョウホウ</t>
    </rPh>
    <rPh sb="7" eb="9">
      <t>イカ</t>
    </rPh>
    <rPh sb="11" eb="13">
      <t>キニュウ</t>
    </rPh>
    <phoneticPr fontId="10"/>
  </si>
  <si>
    <t>⑦請求先 と同じ</t>
    <phoneticPr fontId="10"/>
  </si>
  <si>
    <t>◆複数の方にご確認いただける
　 同報メールの登録を推奨致します</t>
    <rPh sb="1" eb="3">
      <t>フクスウ</t>
    </rPh>
    <rPh sb="4" eb="5">
      <t>カタ</t>
    </rPh>
    <rPh sb="7" eb="9">
      <t>カクニン</t>
    </rPh>
    <rPh sb="17" eb="19">
      <t>ドウホウ</t>
    </rPh>
    <rPh sb="23" eb="25">
      <t>トウロク</t>
    </rPh>
    <rPh sb="26" eb="28">
      <t>スイショウ</t>
    </rPh>
    <rPh sb="28" eb="29">
      <t>イタ</t>
    </rPh>
    <phoneticPr fontId="10"/>
  </si>
  <si>
    <t>特記事項</t>
    <rPh sb="0" eb="2">
      <t>トッキ</t>
    </rPh>
    <rPh sb="2" eb="4">
      <t>ジコウ</t>
    </rPh>
    <phoneticPr fontId="10"/>
  </si>
  <si>
    <t>※引き続き 「サービス個別申込書」 をご記入ください。</t>
    <rPh sb="1" eb="2">
      <t>ヒ</t>
    </rPh>
    <rPh sb="3" eb="4">
      <t>ツヅ</t>
    </rPh>
    <rPh sb="11" eb="13">
      <t>コベツ</t>
    </rPh>
    <rPh sb="13" eb="16">
      <t>モウシコミショ</t>
    </rPh>
    <rPh sb="20" eb="22">
      <t>キニュウ</t>
    </rPh>
    <phoneticPr fontId="20"/>
  </si>
  <si>
    <r>
      <t>サービス申込書　請求分割指定シート　</t>
    </r>
    <r>
      <rPr>
        <b/>
        <sz val="18"/>
        <rFont val="Meiryo UI"/>
        <family val="3"/>
        <charset val="128"/>
      </rPr>
      <t>【基本情報(別紙)】</t>
    </r>
    <phoneticPr fontId="10"/>
  </si>
  <si>
    <t>当契約番号内で発行される請求書を 2枚に分割したい 場合、2枚目の請求先をご記入願います。</t>
    <rPh sb="0" eb="1">
      <t>トウ</t>
    </rPh>
    <rPh sb="1" eb="3">
      <t>ケイヤク</t>
    </rPh>
    <rPh sb="3" eb="5">
      <t>バンゴウ</t>
    </rPh>
    <rPh sb="5" eb="6">
      <t>ナイ</t>
    </rPh>
    <rPh sb="7" eb="9">
      <t>ハッコウ</t>
    </rPh>
    <rPh sb="12" eb="15">
      <t>セイキュウショ</t>
    </rPh>
    <rPh sb="18" eb="19">
      <t>マイ</t>
    </rPh>
    <rPh sb="20" eb="22">
      <t>ブンカツ</t>
    </rPh>
    <rPh sb="26" eb="28">
      <t>バアイ</t>
    </rPh>
    <rPh sb="30" eb="32">
      <t>マイメ</t>
    </rPh>
    <rPh sb="33" eb="35">
      <t>セイキュウ</t>
    </rPh>
    <rPh sb="35" eb="36">
      <t>サキ</t>
    </rPh>
    <rPh sb="38" eb="41">
      <t>キニュウネガ</t>
    </rPh>
    <phoneticPr fontId="4"/>
  </si>
  <si>
    <t>※「⑦請求先」は当契約の基本請求先（原則、月額費用の請求先）となります。</t>
    <rPh sb="8" eb="9">
      <t>トウ</t>
    </rPh>
    <rPh sb="9" eb="11">
      <t>ケイヤク</t>
    </rPh>
    <rPh sb="12" eb="14">
      <t>キホン</t>
    </rPh>
    <rPh sb="14" eb="16">
      <t>セイキュウ</t>
    </rPh>
    <rPh sb="16" eb="17">
      <t>サキ</t>
    </rPh>
    <rPh sb="18" eb="20">
      <t>ゲンソク</t>
    </rPh>
    <rPh sb="21" eb="23">
      <t>ゲツガク</t>
    </rPh>
    <rPh sb="23" eb="25">
      <t>ヒヨウ</t>
    </rPh>
    <rPh sb="26" eb="28">
      <t>セイキュウ</t>
    </rPh>
    <rPh sb="28" eb="29">
      <t>サキ</t>
    </rPh>
    <phoneticPr fontId="4"/>
  </si>
  <si>
    <t>⑨</t>
    <phoneticPr fontId="10"/>
  </si>
  <si>
    <t>請求先
分割</t>
    <rPh sb="4" eb="6">
      <t>ブンカツ</t>
    </rPh>
    <phoneticPr fontId="10"/>
  </si>
  <si>
    <t>A</t>
    <phoneticPr fontId="10"/>
  </si>
  <si>
    <t>一時費用のみで個別発行</t>
    <phoneticPr fontId="4"/>
  </si>
  <si>
    <t>発行区分・B・C欄をご記入願います。</t>
    <phoneticPr fontId="4"/>
  </si>
  <si>
    <t>以下に発行単位の詳細内容をご記入の上、発行区分・B・C・D欄をご記入願います</t>
    <rPh sb="0" eb="2">
      <t>イカ</t>
    </rPh>
    <rPh sb="3" eb="5">
      <t>ハッコウ</t>
    </rPh>
    <rPh sb="5" eb="7">
      <t>タンイ</t>
    </rPh>
    <rPh sb="8" eb="10">
      <t>ショウサイ</t>
    </rPh>
    <rPh sb="10" eb="12">
      <t>ナイヨウ</t>
    </rPh>
    <rPh sb="14" eb="16">
      <t>キニュウ</t>
    </rPh>
    <rPh sb="17" eb="18">
      <t>ウエ</t>
    </rPh>
    <rPh sb="19" eb="21">
      <t>ハッコウ</t>
    </rPh>
    <rPh sb="21" eb="23">
      <t>クブン</t>
    </rPh>
    <rPh sb="29" eb="30">
      <t>ラン</t>
    </rPh>
    <rPh sb="34" eb="35">
      <t>ネガ</t>
    </rPh>
    <phoneticPr fontId="10"/>
  </si>
  <si>
    <t>発行区分</t>
    <rPh sb="0" eb="2">
      <t>ハッコウ</t>
    </rPh>
    <rPh sb="2" eb="4">
      <t>クブン</t>
    </rPh>
    <phoneticPr fontId="4"/>
  </si>
  <si>
    <t>弊社請求書発行＋お客様指定帳票</t>
    <phoneticPr fontId="4"/>
  </si>
  <si>
    <t>弊社請求書発行不要（お客様指定帳票のみ）</t>
    <phoneticPr fontId="4"/>
  </si>
  <si>
    <t>)】</t>
  </si>
  <si>
    <t>※別途口座振替手続きが必要です。手続完了まで2ヶ月程度のお時間を要します。</t>
    <phoneticPr fontId="10"/>
  </si>
  <si>
    <t>※口座振替開始までは銀行振込にてご対応願います。振込手数料はお客様にてご負担願います。</t>
    <phoneticPr fontId="10"/>
  </si>
  <si>
    <t>※一時費用のみの場合、新規口座はご利用いただけません。</t>
    <phoneticPr fontId="10"/>
  </si>
  <si>
    <t>※振込手数料はお客様にてご負担願います。</t>
    <phoneticPr fontId="10"/>
  </si>
  <si>
    <t>⑥申込者 と同じ</t>
    <phoneticPr fontId="10"/>
  </si>
  <si>
    <t>ﾌﾘｶﾞﾅ</t>
    <phoneticPr fontId="10"/>
  </si>
  <si>
    <t>その他
ご要望等</t>
    <rPh sb="2" eb="3">
      <t>タ</t>
    </rPh>
    <rPh sb="5" eb="7">
      <t>ヨウボウ</t>
    </rPh>
    <rPh sb="7" eb="8">
      <t>トウ</t>
    </rPh>
    <phoneticPr fontId="4"/>
  </si>
  <si>
    <t>「サービス申込書」に添付しご提出ください。</t>
    <rPh sb="10" eb="12">
      <t>テンプ</t>
    </rPh>
    <rPh sb="14" eb="16">
      <t>テイシュツ</t>
    </rPh>
    <phoneticPr fontId="4"/>
  </si>
  <si>
    <t>サービス個別申込書</t>
    <rPh sb="4" eb="6">
      <t>コベツ</t>
    </rPh>
    <phoneticPr fontId="10"/>
  </si>
  <si>
    <t>【</t>
    <phoneticPr fontId="4"/>
  </si>
  <si>
    <t>サービス名：</t>
    <phoneticPr fontId="4"/>
  </si>
  <si>
    <t>イントラSSL (アプリ公開)</t>
    <rPh sb="12" eb="14">
      <t>コウカイ</t>
    </rPh>
    <phoneticPr fontId="4"/>
  </si>
  <si>
    <t>【記入必須】該当する申込区分を選択してください。</t>
    <rPh sb="1" eb="3">
      <t>キニュウ</t>
    </rPh>
    <rPh sb="3" eb="5">
      <t>ヒッス</t>
    </rPh>
    <rPh sb="6" eb="8">
      <t>ガイトウ</t>
    </rPh>
    <rPh sb="10" eb="12">
      <t>モウシコ</t>
    </rPh>
    <rPh sb="12" eb="14">
      <t>クブン</t>
    </rPh>
    <rPh sb="15" eb="17">
      <t>センタク</t>
    </rPh>
    <phoneticPr fontId="4"/>
  </si>
  <si>
    <t>&lt;</t>
    <phoneticPr fontId="4"/>
  </si>
  <si>
    <t>-</t>
    <phoneticPr fontId="4"/>
  </si>
  <si>
    <t>&gt;</t>
    <phoneticPr fontId="4"/>
  </si>
  <si>
    <t>申込区分</t>
    <rPh sb="0" eb="2">
      <t>モウシコミ</t>
    </rPh>
    <rPh sb="2" eb="4">
      <t>クブン</t>
    </rPh>
    <phoneticPr fontId="4"/>
  </si>
  <si>
    <t>区分</t>
    <phoneticPr fontId="4"/>
  </si>
  <si>
    <t>必須記入項目</t>
    <rPh sb="0" eb="2">
      <t>ヒッス</t>
    </rPh>
    <phoneticPr fontId="4"/>
  </si>
  <si>
    <t>任意記入項目</t>
    <rPh sb="0" eb="2">
      <t>ニンイ</t>
    </rPh>
    <rPh sb="2" eb="4">
      <t>キニュウ</t>
    </rPh>
    <rPh sb="4" eb="6">
      <t>コウモク</t>
    </rPh>
    <phoneticPr fontId="4"/>
  </si>
  <si>
    <t>非表示列</t>
    <rPh sb="0" eb="3">
      <t>ヒヒョウジ</t>
    </rPh>
    <rPh sb="3" eb="4">
      <t>レツ</t>
    </rPh>
    <phoneticPr fontId="4"/>
  </si>
  <si>
    <t>新規</t>
    <rPh sb="0" eb="2">
      <t>シンキ</t>
    </rPh>
    <phoneticPr fontId="4"/>
  </si>
  <si>
    <t>新規契約</t>
    <rPh sb="0" eb="2">
      <t>シンキ</t>
    </rPh>
    <rPh sb="2" eb="4">
      <t>ケイヤク</t>
    </rPh>
    <phoneticPr fontId="4"/>
  </si>
  <si>
    <t>①</t>
  </si>
  <si>
    <t>②</t>
  </si>
  <si>
    <t>③</t>
  </si>
  <si>
    <t>④</t>
  </si>
  <si>
    <t>⑤</t>
  </si>
  <si>
    <t>⑥</t>
  </si>
  <si>
    <t>⑦</t>
  </si>
  <si>
    <t>⑧</t>
  </si>
  <si>
    <t>⑨</t>
  </si>
  <si>
    <t>⑩</t>
  </si>
  <si>
    <t>⑪</t>
  </si>
  <si>
    <t>⑫</t>
  </si>
  <si>
    <t>□</t>
    <phoneticPr fontId="4"/>
  </si>
  <si>
    <t>変更</t>
    <rPh sb="0" eb="2">
      <t>ヘンコウ</t>
    </rPh>
    <phoneticPr fontId="4"/>
  </si>
  <si>
    <t>公開アプリ名</t>
  </si>
  <si>
    <t>公開先区分 (国内、海外)</t>
  </si>
  <si>
    <t>↑</t>
    <phoneticPr fontId="4"/>
  </si>
  <si>
    <t>端末種別区分</t>
  </si>
  <si>
    <t xml:space="preserve"> ⑦～⑧のうち変更箇所</t>
    <rPh sb="7" eb="9">
      <t>ヘンコウ</t>
    </rPh>
    <phoneticPr fontId="4"/>
  </si>
  <si>
    <t>端末認証 (PCチェック)</t>
  </si>
  <si>
    <t>認証方式 (iPhone/iPad)</t>
  </si>
  <si>
    <t>アクセスコントロール/DNS/ブックマーク</t>
  </si>
  <si>
    <t xml:space="preserve"> ⑨～⑪のうち変更箇所</t>
    <rPh sb="7" eb="9">
      <t>ヘンコウ</t>
    </rPh>
    <phoneticPr fontId="4"/>
  </si>
  <si>
    <t>保守ID (追加、削除)</t>
    <phoneticPr fontId="4"/>
  </si>
  <si>
    <t>解約</t>
    <rPh sb="0" eb="2">
      <t>カイヤク</t>
    </rPh>
    <phoneticPr fontId="4"/>
  </si>
  <si>
    <t>契約解約</t>
  </si>
  <si>
    <t>事前テスト</t>
    <rPh sb="0" eb="2">
      <t>ジゼン</t>
    </rPh>
    <phoneticPr fontId="4"/>
  </si>
  <si>
    <t>作成</t>
  </si>
  <si>
    <t>変更</t>
  </si>
  <si>
    <t xml:space="preserve"> ⑤～⑫のうち変更箇所</t>
    <rPh sb="7" eb="9">
      <t>ヘンコウ</t>
    </rPh>
    <phoneticPr fontId="4"/>
  </si>
  <si>
    <t>削除</t>
    <rPh sb="0" eb="2">
      <t>サクジョ</t>
    </rPh>
    <phoneticPr fontId="4"/>
  </si>
  <si>
    <t>①</t>
    <phoneticPr fontId="4"/>
  </si>
  <si>
    <t>サービス開始/変更/解約</t>
    <phoneticPr fontId="4"/>
  </si>
  <si>
    <t>サービス反映希望日</t>
    <phoneticPr fontId="4"/>
  </si>
  <si>
    <t>②</t>
    <phoneticPr fontId="4"/>
  </si>
  <si>
    <t>アプリ利用者申込許可方法</t>
    <rPh sb="3" eb="6">
      <t>リヨウシャ</t>
    </rPh>
    <rPh sb="6" eb="8">
      <t>モウシコミ</t>
    </rPh>
    <rPh sb="8" eb="10">
      <t>キョカ</t>
    </rPh>
    <rPh sb="10" eb="12">
      <t>ホウホウ</t>
    </rPh>
    <phoneticPr fontId="4"/>
  </si>
  <si>
    <t>TSに一括委任する ⇒ 利用許可者リストをご提出願います。(※1)</t>
    <phoneticPr fontId="4"/>
  </si>
  <si>
    <t>アプリ利用者からの申込毎に確認を行う。</t>
    <phoneticPr fontId="4"/>
  </si>
  <si>
    <t>※1</t>
    <phoneticPr fontId="4"/>
  </si>
  <si>
    <t>サービス申込書【基本情報】⑥を委任責任者、⑧をアプリ利用許可に関してのTSからの問合せ窓口とさせていただきます。</t>
    <rPh sb="8" eb="10">
      <t>キホン</t>
    </rPh>
    <rPh sb="10" eb="12">
      <t>ジョウホウ</t>
    </rPh>
    <phoneticPr fontId="4"/>
  </si>
  <si>
    <t>③</t>
    <phoneticPr fontId="4"/>
  </si>
  <si>
    <t>公開アプリ名 (※2)</t>
    <rPh sb="0" eb="2">
      <t>コウカイ</t>
    </rPh>
    <rPh sb="5" eb="6">
      <t>メイ</t>
    </rPh>
    <phoneticPr fontId="4"/>
  </si>
  <si>
    <t>変更前</t>
    <rPh sb="0" eb="2">
      <t>ヘンコウ</t>
    </rPh>
    <rPh sb="2" eb="3">
      <t>マエ</t>
    </rPh>
    <phoneticPr fontId="4"/>
  </si>
  <si>
    <t>※2</t>
    <phoneticPr fontId="4"/>
  </si>
  <si>
    <t>申込区分に [新規 - 新規契約]、[事前テスト - 作成] のいずれかを選択された場合は任意の公開アプリ名を記入してください。</t>
    <rPh sb="0" eb="2">
      <t>モウシコミ</t>
    </rPh>
    <rPh sb="2" eb="4">
      <t>クブン</t>
    </rPh>
    <rPh sb="7" eb="9">
      <t>シンキ</t>
    </rPh>
    <rPh sb="12" eb="14">
      <t>シンキ</t>
    </rPh>
    <rPh sb="14" eb="16">
      <t>ケイヤク</t>
    </rPh>
    <rPh sb="37" eb="39">
      <t>センタク</t>
    </rPh>
    <rPh sb="42" eb="44">
      <t>バアイ</t>
    </rPh>
    <rPh sb="45" eb="47">
      <t>ニンイ</t>
    </rPh>
    <rPh sb="48" eb="50">
      <t>コウカイ</t>
    </rPh>
    <rPh sb="53" eb="54">
      <t>メイ</t>
    </rPh>
    <rPh sb="55" eb="57">
      <t>キニュウ</t>
    </rPh>
    <phoneticPr fontId="4"/>
  </si>
  <si>
    <t>申込区分に [変更 - 公開アプリ名] を選択された場合は、変更後の公開アプリ名を記入してください。</t>
    <rPh sb="0" eb="2">
      <t>モウシコミ</t>
    </rPh>
    <rPh sb="2" eb="4">
      <t>クブン</t>
    </rPh>
    <rPh sb="7" eb="9">
      <t>ヘンコウ</t>
    </rPh>
    <rPh sb="12" eb="14">
      <t>コウカイ</t>
    </rPh>
    <rPh sb="17" eb="18">
      <t>メイ</t>
    </rPh>
    <rPh sb="21" eb="23">
      <t>センタク</t>
    </rPh>
    <rPh sb="26" eb="28">
      <t>バアイ</t>
    </rPh>
    <rPh sb="30" eb="32">
      <t>ヘンコウ</t>
    </rPh>
    <rPh sb="32" eb="33">
      <t>ゴ</t>
    </rPh>
    <rPh sb="34" eb="36">
      <t>コウカイ</t>
    </rPh>
    <rPh sb="39" eb="40">
      <t>メイ</t>
    </rPh>
    <rPh sb="41" eb="43">
      <t>キニュウ</t>
    </rPh>
    <phoneticPr fontId="4"/>
  </si>
  <si>
    <t>申込区分に [新規 - 新規契約]、[変更 - 公開アプリ名]、[事前テスト - 作成] 以外を選択された場合は、申請済みの公開アプリ名を記入してください。</t>
    <rPh sb="0" eb="2">
      <t>モウシコミ</t>
    </rPh>
    <rPh sb="2" eb="4">
      <t>クブン</t>
    </rPh>
    <rPh sb="7" eb="9">
      <t>シンキ</t>
    </rPh>
    <rPh sb="12" eb="14">
      <t>シンキ</t>
    </rPh>
    <rPh sb="14" eb="16">
      <t>ケイヤク</t>
    </rPh>
    <rPh sb="19" eb="21">
      <t>ヘンコウ</t>
    </rPh>
    <rPh sb="24" eb="26">
      <t>コウカイ</t>
    </rPh>
    <rPh sb="29" eb="30">
      <t>メイ</t>
    </rPh>
    <rPh sb="33" eb="35">
      <t>ジゼン</t>
    </rPh>
    <rPh sb="41" eb="43">
      <t>サクセイ</t>
    </rPh>
    <rPh sb="45" eb="47">
      <t>イガイ</t>
    </rPh>
    <rPh sb="48" eb="50">
      <t>センタク</t>
    </rPh>
    <rPh sb="53" eb="55">
      <t>バアイ</t>
    </rPh>
    <rPh sb="57" eb="59">
      <t>シンセイ</t>
    </rPh>
    <rPh sb="59" eb="60">
      <t>ズ</t>
    </rPh>
    <rPh sb="62" eb="64">
      <t>コウカイ</t>
    </rPh>
    <rPh sb="67" eb="68">
      <t>メイ</t>
    </rPh>
    <rPh sb="69" eb="71">
      <t>キニュウ</t>
    </rPh>
    <phoneticPr fontId="4"/>
  </si>
  <si>
    <t>④</t>
    <phoneticPr fontId="4"/>
  </si>
  <si>
    <t>月額負担区分</t>
    <rPh sb="0" eb="2">
      <t>ゲツガク</t>
    </rPh>
    <rPh sb="2" eb="4">
      <t>フタン</t>
    </rPh>
    <rPh sb="4" eb="6">
      <t>クブン</t>
    </rPh>
    <phoneticPr fontId="4"/>
  </si>
  <si>
    <t>利用負担</t>
    <rPh sb="0" eb="2">
      <t>リヨウ</t>
    </rPh>
    <rPh sb="2" eb="4">
      <t>フタン</t>
    </rPh>
    <phoneticPr fontId="4"/>
  </si>
  <si>
    <t>公開負担</t>
    <rPh sb="0" eb="2">
      <t>コウカイ</t>
    </rPh>
    <rPh sb="2" eb="4">
      <t>フタン</t>
    </rPh>
    <phoneticPr fontId="4"/>
  </si>
  <si>
    <t>相互負担</t>
    <rPh sb="0" eb="2">
      <t>ソウゴ</t>
    </rPh>
    <rPh sb="2" eb="4">
      <t>フタン</t>
    </rPh>
    <phoneticPr fontId="4"/>
  </si>
  <si>
    <t>⑤</t>
    <phoneticPr fontId="4"/>
  </si>
  <si>
    <t>公開先区分 (国内、海外)</t>
    <rPh sb="0" eb="2">
      <t>コウカイ</t>
    </rPh>
    <rPh sb="2" eb="3">
      <t>サキ</t>
    </rPh>
    <rPh sb="3" eb="5">
      <t>クブン</t>
    </rPh>
    <rPh sb="7" eb="9">
      <t>コクナイ</t>
    </rPh>
    <rPh sb="10" eb="12">
      <t>カイガイ</t>
    </rPh>
    <phoneticPr fontId="4"/>
  </si>
  <si>
    <t>国内のみ</t>
    <rPh sb="0" eb="2">
      <t>コクナイ</t>
    </rPh>
    <phoneticPr fontId="4"/>
  </si>
  <si>
    <t>海外のみ</t>
    <rPh sb="0" eb="2">
      <t>カイガイ</t>
    </rPh>
    <phoneticPr fontId="4"/>
  </si>
  <si>
    <t>国内/海外双方</t>
    <rPh sb="0" eb="2">
      <t>コクナイ</t>
    </rPh>
    <rPh sb="3" eb="5">
      <t>カイガイ</t>
    </rPh>
    <rPh sb="5" eb="7">
      <t>ソウホウ</t>
    </rPh>
    <phoneticPr fontId="4"/>
  </si>
  <si>
    <t>⑦</t>
    <phoneticPr fontId="4"/>
  </si>
  <si>
    <t>端末認証 (PCチェック)</t>
    <rPh sb="0" eb="2">
      <t>タンマツ</t>
    </rPh>
    <rPh sb="2" eb="4">
      <t>ニンショウ</t>
    </rPh>
    <phoneticPr fontId="4"/>
  </si>
  <si>
    <t>⑧</t>
    <phoneticPr fontId="4"/>
  </si>
  <si>
    <t>認証方式 (iPholne/iPad)</t>
    <rPh sb="0" eb="2">
      <t>ニンショウ</t>
    </rPh>
    <rPh sb="2" eb="4">
      <t>ホウシキ</t>
    </rPh>
    <phoneticPr fontId="4"/>
  </si>
  <si>
    <t>⑥</t>
    <phoneticPr fontId="4"/>
  </si>
  <si>
    <t>端末種別区分</t>
    <rPh sb="0" eb="2">
      <t>タンマツ</t>
    </rPh>
    <rPh sb="2" eb="4">
      <t>シュベツ</t>
    </rPh>
    <rPh sb="4" eb="6">
      <t>クブン</t>
    </rPh>
    <phoneticPr fontId="4"/>
  </si>
  <si>
    <t>PCのみ</t>
    <phoneticPr fontId="4"/>
  </si>
  <si>
    <t>要</t>
    <rPh sb="0" eb="1">
      <t>ヨウ</t>
    </rPh>
    <phoneticPr fontId="4"/>
  </si>
  <si>
    <t>不要</t>
    <rPh sb="0" eb="2">
      <t>フヨウ</t>
    </rPh>
    <phoneticPr fontId="4"/>
  </si>
  <si>
    <t>PC</t>
    <phoneticPr fontId="4"/>
  </si>
  <si>
    <t>iOS</t>
    <phoneticPr fontId="4"/>
  </si>
  <si>
    <t>iPhone/iPadのみ</t>
    <phoneticPr fontId="4"/>
  </si>
  <si>
    <t>ユーザ認証＋端末認証</t>
    <rPh sb="3" eb="5">
      <t>ニンショウ</t>
    </rPh>
    <rPh sb="6" eb="8">
      <t>タンマツ</t>
    </rPh>
    <rPh sb="8" eb="10">
      <t>ニンショウ</t>
    </rPh>
    <phoneticPr fontId="4"/>
  </si>
  <si>
    <t>端末認証のみ</t>
    <rPh sb="0" eb="2">
      <t>タンマツ</t>
    </rPh>
    <rPh sb="2" eb="4">
      <t>ニンショウ</t>
    </rPh>
    <phoneticPr fontId="4"/>
  </si>
  <si>
    <t>ユーザ認証のみ</t>
    <rPh sb="3" eb="5">
      <t>ニンショウ</t>
    </rPh>
    <phoneticPr fontId="4"/>
  </si>
  <si>
    <t>PC/iOS</t>
    <phoneticPr fontId="4"/>
  </si>
  <si>
    <t>iPhone/iPad双方 (※3)</t>
    <rPh sb="11" eb="13">
      <t>ソウホウ</t>
    </rPh>
    <phoneticPr fontId="4"/>
  </si>
  <si>
    <t>※3</t>
    <phoneticPr fontId="4"/>
  </si>
  <si>
    <t>単一の契約でPCとiPhone/iPad双方にアプリを公開する場合、端末認証（PCチェック）の要否とiPhone/iPadの認証方式は、横列の組み合わせとなります。</t>
    <phoneticPr fontId="4"/>
  </si>
  <si>
    <t>上記以外の組み合わせの場合は契約が分かれます。</t>
    <phoneticPr fontId="4"/>
  </si>
  <si>
    <r>
      <t>　◆</t>
    </r>
    <r>
      <rPr>
        <u/>
        <sz val="9"/>
        <color theme="1"/>
        <rFont val="Meiryo UI"/>
        <family val="3"/>
        <charset val="128"/>
      </rPr>
      <t xml:space="preserve">端末認証 (PCチェック) 「要」の場合 </t>
    </r>
    <phoneticPr fontId="4"/>
  </si>
  <si>
    <t>認証方式 (iPhone/iPad) ： 「ユーザ認証＋端末認証」 or 「端末認証のみ」</t>
    <phoneticPr fontId="4"/>
  </si>
  <si>
    <r>
      <t>　◆</t>
    </r>
    <r>
      <rPr>
        <u/>
        <sz val="9"/>
        <color theme="1"/>
        <rFont val="Meiryo UI"/>
        <family val="3"/>
        <charset val="128"/>
      </rPr>
      <t xml:space="preserve">端末認証 (PCチェック) 「不要」の場合 </t>
    </r>
    <phoneticPr fontId="4"/>
  </si>
  <si>
    <t>認証方式 (iPhone/iPad) ： 「ユーザ認証のみ」</t>
    <phoneticPr fontId="4"/>
  </si>
  <si>
    <t>⑨</t>
    <phoneticPr fontId="4"/>
  </si>
  <si>
    <t>アクセスコントロール (※4)</t>
    <phoneticPr fontId="4"/>
  </si>
  <si>
    <t>区分</t>
    <rPh sb="0" eb="2">
      <t>クブン</t>
    </rPh>
    <phoneticPr fontId="4"/>
  </si>
  <si>
    <t>IPアドレス</t>
    <phoneticPr fontId="4"/>
  </si>
  <si>
    <t>プロトコル</t>
    <phoneticPr fontId="4"/>
  </si>
  <si>
    <t>ポート番号</t>
    <rPh sb="3" eb="5">
      <t>バンゴウ</t>
    </rPh>
    <phoneticPr fontId="4"/>
  </si>
  <si>
    <t>例</t>
    <rPh sb="0" eb="1">
      <t>レイ</t>
    </rPh>
    <phoneticPr fontId="4"/>
  </si>
  <si>
    <t>■</t>
    <phoneticPr fontId="4"/>
  </si>
  <si>
    <t>1.1.1.1</t>
    <phoneticPr fontId="4"/>
  </si>
  <si>
    <t>IP</t>
    <phoneticPr fontId="4"/>
  </si>
  <si>
    <t>TCP</t>
    <phoneticPr fontId="4"/>
  </si>
  <si>
    <t>UDP</t>
    <phoneticPr fontId="4"/>
  </si>
  <si>
    <t>ICMP</t>
    <phoneticPr fontId="4"/>
  </si>
  <si>
    <t>1.1.1.2</t>
    <phoneticPr fontId="4"/>
  </si>
  <si>
    <t>1.1.1.3</t>
    <phoneticPr fontId="4"/>
  </si>
  <si>
    <t>※お申込の際は、お客様宅内ファイアウォールの穴あけが必要となる場合が御座います。</t>
    <phoneticPr fontId="4"/>
  </si>
  <si>
    <t>詳しくはサービス仕様書のアプリ公開側 (制約・注意事項)を、お読み下さい。</t>
    <phoneticPr fontId="4"/>
  </si>
  <si>
    <t>※4</t>
    <phoneticPr fontId="4"/>
  </si>
  <si>
    <t>10件以上の申請を行う場合、シートをコピーしてご利用ください</t>
    <rPh sb="2" eb="3">
      <t>ケン</t>
    </rPh>
    <rPh sb="3" eb="5">
      <t>イジョウ</t>
    </rPh>
    <rPh sb="6" eb="8">
      <t>シンセイ</t>
    </rPh>
    <rPh sb="9" eb="10">
      <t>オコナ</t>
    </rPh>
    <rPh sb="11" eb="13">
      <t>バアイ</t>
    </rPh>
    <rPh sb="24" eb="26">
      <t>リヨウ</t>
    </rPh>
    <phoneticPr fontId="4"/>
  </si>
  <si>
    <t>⑩</t>
    <phoneticPr fontId="4"/>
  </si>
  <si>
    <t>DNS登録 (※5)</t>
    <rPh sb="3" eb="5">
      <t>トウロク</t>
    </rPh>
    <phoneticPr fontId="4"/>
  </si>
  <si>
    <t>FQDN</t>
    <phoneticPr fontId="4"/>
  </si>
  <si>
    <t>www.sample.com</t>
    <phoneticPr fontId="4"/>
  </si>
  <si>
    <t>www.sample2.jp</t>
    <phoneticPr fontId="4"/>
  </si>
  <si>
    <t>※5</t>
    <phoneticPr fontId="4"/>
  </si>
  <si>
    <t>Aレコードのみ登録可能です。また、10件以上の申請を行う場合、シートをコピーしてご利用ください</t>
    <rPh sb="7" eb="9">
      <t>トウロク</t>
    </rPh>
    <rPh sb="9" eb="11">
      <t>カノウ</t>
    </rPh>
    <phoneticPr fontId="4"/>
  </si>
  <si>
    <t>⑪</t>
    <phoneticPr fontId="4"/>
  </si>
  <si>
    <t>ブックマーク (※6)</t>
    <phoneticPr fontId="4"/>
  </si>
  <si>
    <t>ブックマーク登録名</t>
    <phoneticPr fontId="4"/>
  </si>
  <si>
    <t>URL</t>
    <phoneticPr fontId="4"/>
  </si>
  <si>
    <t>サンプルドットコムサイト</t>
    <phoneticPr fontId="4"/>
  </si>
  <si>
    <t>http://www.sample.com/index.html</t>
    <phoneticPr fontId="4"/>
  </si>
  <si>
    <t>サンプル2スタートページ</t>
    <phoneticPr fontId="4"/>
  </si>
  <si>
    <t>http://www.sample2/jp/pub/start.html</t>
    <phoneticPr fontId="4"/>
  </si>
  <si>
    <t>※6</t>
    <phoneticPr fontId="4"/>
  </si>
  <si>
    <t>10件以上の申請を行う場合、シートをコピーしてご利用ください</t>
    <phoneticPr fontId="4"/>
  </si>
  <si>
    <t>⑫</t>
    <phoneticPr fontId="4"/>
  </si>
  <si>
    <t>保守ID (※7)</t>
    <rPh sb="0" eb="2">
      <t>ホシュ</t>
    </rPh>
    <phoneticPr fontId="4"/>
  </si>
  <si>
    <t>追加</t>
    <rPh sb="0" eb="2">
      <t>ツイカ</t>
    </rPh>
    <phoneticPr fontId="4"/>
  </si>
  <si>
    <t>ID</t>
    <phoneticPr fontId="4"/>
  </si>
  <si>
    <t>※7</t>
    <phoneticPr fontId="4"/>
  </si>
  <si>
    <t>当該アプリ公開者にて保守・試験用として利用いただくためのIDとなります。公開アプリ契約1つに対して2IDまでの払い出しを行います。</t>
    <rPh sb="0" eb="2">
      <t>トウガイ</t>
    </rPh>
    <rPh sb="5" eb="7">
      <t>コウカイ</t>
    </rPh>
    <rPh sb="7" eb="8">
      <t>シャ</t>
    </rPh>
    <rPh sb="10" eb="12">
      <t>ホシュ</t>
    </rPh>
    <rPh sb="13" eb="15">
      <t>シケン</t>
    </rPh>
    <rPh sb="15" eb="16">
      <t>ヨウ</t>
    </rPh>
    <rPh sb="19" eb="21">
      <t>リヨウ</t>
    </rPh>
    <rPh sb="36" eb="38">
      <t>コウカイ</t>
    </rPh>
    <rPh sb="41" eb="43">
      <t>ケイヤク</t>
    </rPh>
    <rPh sb="46" eb="47">
      <t>タイ</t>
    </rPh>
    <rPh sb="55" eb="56">
      <t>ハラ</t>
    </rPh>
    <rPh sb="57" eb="58">
      <t>ダ</t>
    </rPh>
    <rPh sb="60" eb="61">
      <t>オコナ</t>
    </rPh>
    <phoneticPr fontId="4"/>
  </si>
  <si>
    <t>その他ご要望</t>
  </si>
  <si>
    <t>＜ご確認事項＞</t>
    <rPh sb="2" eb="4">
      <t>カクニン</t>
    </rPh>
    <rPh sb="4" eb="6">
      <t>ジコウ</t>
    </rPh>
    <phoneticPr fontId="4"/>
  </si>
  <si>
    <t>標準納期</t>
    <phoneticPr fontId="4"/>
  </si>
  <si>
    <t>共通</t>
    <rPh sb="0" eb="2">
      <t>キョウツウ</t>
    </rPh>
    <phoneticPr fontId="4"/>
  </si>
  <si>
    <t>サービス反映希望日の</t>
    <rPh sb="4" eb="6">
      <t>ハンエイ</t>
    </rPh>
    <rPh sb="6" eb="9">
      <t>キボウビ</t>
    </rPh>
    <phoneticPr fontId="4"/>
  </si>
  <si>
    <r>
      <t xml:space="preserve">営業日前まで </t>
    </r>
    <r>
      <rPr>
        <sz val="9"/>
        <color theme="1"/>
        <rFont val="Meiryo UI"/>
        <family val="3"/>
        <charset val="128"/>
      </rPr>
      <t>(土日を除く)</t>
    </r>
    <rPh sb="0" eb="3">
      <t>エイギョウビ</t>
    </rPh>
    <rPh sb="3" eb="4">
      <t>マエ</t>
    </rPh>
    <rPh sb="8" eb="10">
      <t>ドニチ</t>
    </rPh>
    <rPh sb="11" eb="12">
      <t>ノゾ</t>
    </rPh>
    <phoneticPr fontId="4"/>
  </si>
  <si>
    <t>※反映希望日が標準納期より短い、もしくは長期連休(G/W・年末年始等)を
　 跨ぐ場合は、予め弊社営業担当までご連絡願います。</t>
    <phoneticPr fontId="4"/>
  </si>
  <si>
    <t>申込書提出方法</t>
    <rPh sb="0" eb="2">
      <t>モウシコミ</t>
    </rPh>
    <rPh sb="2" eb="3">
      <t>ショ</t>
    </rPh>
    <rPh sb="3" eb="5">
      <t>テイシュツ</t>
    </rPh>
    <rPh sb="5" eb="7">
      <t>ホウホウ</t>
    </rPh>
    <phoneticPr fontId="4"/>
  </si>
  <si>
    <t>提出書式</t>
    <rPh sb="0" eb="2">
      <t>テイシュツ</t>
    </rPh>
    <rPh sb="2" eb="4">
      <t>ショシキ</t>
    </rPh>
    <phoneticPr fontId="4"/>
  </si>
  <si>
    <t>押印/サイン済の [原紙] または [PDF等の画像ファイル]</t>
    <phoneticPr fontId="4"/>
  </si>
  <si>
    <t>押印/サイン済の [原紙] または [PDF等の画像ファイル]　＋　[Excelファイル]</t>
    <rPh sb="0" eb="2">
      <t>オウイン</t>
    </rPh>
    <rPh sb="6" eb="7">
      <t>ズミ</t>
    </rPh>
    <rPh sb="10" eb="12">
      <t>ゲンシ</t>
    </rPh>
    <rPh sb="22" eb="23">
      <t>ナド</t>
    </rPh>
    <rPh sb="24" eb="26">
      <t>ガゾウ</t>
    </rPh>
    <phoneticPr fontId="4"/>
  </si>
  <si>
    <t>提出方法</t>
    <rPh sb="0" eb="2">
      <t>テイシュツ</t>
    </rPh>
    <rPh sb="2" eb="4">
      <t>ホウホウ</t>
    </rPh>
    <phoneticPr fontId="4"/>
  </si>
  <si>
    <t>E-mail</t>
    <phoneticPr fontId="4"/>
  </si>
  <si>
    <t>営業担当 または 営業ヘルプデスク (helpdesk01@tns.toyotasystems.com)</t>
    <phoneticPr fontId="4"/>
  </si>
  <si>
    <t>郵送</t>
    <phoneticPr fontId="4"/>
  </si>
  <si>
    <t>営業ヘルプデスク (〒461-0001 愛知県名古屋市東区泉1-23-22 トヨタホーム栄ビル4F)</t>
    <phoneticPr fontId="4"/>
  </si>
  <si>
    <t>FAX</t>
    <phoneticPr fontId="4"/>
  </si>
  <si>
    <t>052-951-8514</t>
    <phoneticPr fontId="4"/>
  </si>
  <si>
    <t>※FAX受信確認後、弊社担当者よりご連絡致します。
　 連絡がない場合は恐れ入りますが、営業ヘルプデスク（TEL：050-3142-7889）までご一報願います。</t>
    <phoneticPr fontId="4"/>
  </si>
  <si>
    <t>契約期間</t>
    <phoneticPr fontId="4"/>
  </si>
  <si>
    <t>最低利用期間</t>
    <rPh sb="0" eb="2">
      <t>サイテイ</t>
    </rPh>
    <rPh sb="2" eb="4">
      <t>リヨウ</t>
    </rPh>
    <rPh sb="4" eb="6">
      <t>キカン</t>
    </rPh>
    <phoneticPr fontId="4"/>
  </si>
  <si>
    <t>1年</t>
    <rPh sb="1" eb="2">
      <t>ネン</t>
    </rPh>
    <phoneticPr fontId="4"/>
  </si>
  <si>
    <t>解約金について</t>
    <rPh sb="0" eb="2">
      <t>カイヤク</t>
    </rPh>
    <rPh sb="2" eb="3">
      <t>キン</t>
    </rPh>
    <phoneticPr fontId="4"/>
  </si>
  <si>
    <t>最低利用期間内に解約される場合、残余の期間に対応する料金が発生します。</t>
    <phoneticPr fontId="4"/>
  </si>
  <si>
    <t>社内記入欄</t>
    <rPh sb="0" eb="2">
      <t>シャナイ</t>
    </rPh>
    <rPh sb="2" eb="4">
      <t>キニュウ</t>
    </rPh>
    <rPh sb="4" eb="5">
      <t>ラン</t>
    </rPh>
    <phoneticPr fontId="4"/>
  </si>
  <si>
    <t>営業部署</t>
    <rPh sb="0" eb="2">
      <t>エイギョウ</t>
    </rPh>
    <rPh sb="2" eb="4">
      <t>ブショ</t>
    </rPh>
    <phoneticPr fontId="4"/>
  </si>
  <si>
    <t>納期</t>
    <phoneticPr fontId="4"/>
  </si>
  <si>
    <t>理由</t>
    <phoneticPr fontId="4"/>
  </si>
  <si>
    <t>事前調整状況</t>
    <rPh sb="0" eb="2">
      <t>ジゼン</t>
    </rPh>
    <phoneticPr fontId="4"/>
  </si>
  <si>
    <t>調整部署</t>
    <rPh sb="2" eb="4">
      <t>ブショ</t>
    </rPh>
    <phoneticPr fontId="4"/>
  </si>
  <si>
    <t>調整先担当者</t>
    <rPh sb="2" eb="3">
      <t>サキ</t>
    </rPh>
    <rPh sb="3" eb="6">
      <t>タントウシャ</t>
    </rPh>
    <phoneticPr fontId="4"/>
  </si>
  <si>
    <t>調整日</t>
    <rPh sb="0" eb="2">
      <t>チョウセイ</t>
    </rPh>
    <rPh sb="2" eb="3">
      <t>ビ</t>
    </rPh>
    <phoneticPr fontId="4"/>
  </si>
  <si>
    <t>調整内容</t>
    <rPh sb="2" eb="4">
      <t>ナイヨウ</t>
    </rPh>
    <phoneticPr fontId="4"/>
  </si>
  <si>
    <t>【新規】</t>
    <rPh sb="1" eb="3">
      <t>シンキ</t>
    </rPh>
    <phoneticPr fontId="4"/>
  </si>
  <si>
    <t>お客様 → (営業サポート →) 営業部署[申請内容確認] → SE部署[申請内容確認] → 営業事務[売管登録] → 運用・登録部署[確認・登録] → 営業事務[開始案内・検収登録・申込書保管]</t>
    <rPh sb="1" eb="3">
      <t>キャクサマ</t>
    </rPh>
    <rPh sb="7" eb="9">
      <t>エイギョウ</t>
    </rPh>
    <rPh sb="17" eb="19">
      <t>エイギョウ</t>
    </rPh>
    <rPh sb="19" eb="21">
      <t>ブショ</t>
    </rPh>
    <rPh sb="22" eb="24">
      <t>シンセイ</t>
    </rPh>
    <rPh sb="24" eb="26">
      <t>ナイヨウ</t>
    </rPh>
    <rPh sb="26" eb="28">
      <t>カクニン</t>
    </rPh>
    <rPh sb="34" eb="36">
      <t>ブショ</t>
    </rPh>
    <rPh sb="37" eb="39">
      <t>シンセイ</t>
    </rPh>
    <rPh sb="39" eb="41">
      <t>ナイヨウ</t>
    </rPh>
    <rPh sb="41" eb="43">
      <t>カクニン</t>
    </rPh>
    <rPh sb="47" eb="49">
      <t>エイギョウ</t>
    </rPh>
    <rPh sb="49" eb="51">
      <t>ジム</t>
    </rPh>
    <rPh sb="52" eb="54">
      <t>ウリカン</t>
    </rPh>
    <rPh sb="54" eb="56">
      <t>トウロク</t>
    </rPh>
    <rPh sb="60" eb="62">
      <t>ウンヨウ</t>
    </rPh>
    <rPh sb="63" eb="65">
      <t>トウロク</t>
    </rPh>
    <rPh sb="65" eb="67">
      <t>ブショ</t>
    </rPh>
    <rPh sb="68" eb="70">
      <t>カクニン</t>
    </rPh>
    <rPh sb="71" eb="73">
      <t>トウロク</t>
    </rPh>
    <rPh sb="77" eb="79">
      <t>エイギョウ</t>
    </rPh>
    <rPh sb="79" eb="81">
      <t>ジム</t>
    </rPh>
    <rPh sb="82" eb="84">
      <t>カイシ</t>
    </rPh>
    <rPh sb="84" eb="86">
      <t>アンナイ</t>
    </rPh>
    <rPh sb="87" eb="89">
      <t>ケンシュウ</t>
    </rPh>
    <rPh sb="89" eb="91">
      <t>トウロク</t>
    </rPh>
    <rPh sb="92" eb="94">
      <t>モウシコミ</t>
    </rPh>
    <rPh sb="94" eb="95">
      <t>ショ</t>
    </rPh>
    <rPh sb="95" eb="97">
      <t>ホカン</t>
    </rPh>
    <phoneticPr fontId="4"/>
  </si>
  <si>
    <t>【変更/解約】</t>
    <rPh sb="1" eb="3">
      <t>ヘンコウ</t>
    </rPh>
    <rPh sb="4" eb="6">
      <t>カイヤク</t>
    </rPh>
    <phoneticPr fontId="4"/>
  </si>
  <si>
    <t>お客様 → (営業サポート →) 営業部署[申請内容確認] → 営業事務[売管登録] → 運用・登録部署[確認・登録] → 営業事務[開始案内・検収登録・申込書保管]</t>
    <rPh sb="1" eb="3">
      <t>キャクサマ</t>
    </rPh>
    <rPh sb="7" eb="9">
      <t>エイギョウ</t>
    </rPh>
    <rPh sb="17" eb="19">
      <t>エイギョウ</t>
    </rPh>
    <rPh sb="19" eb="21">
      <t>ブショ</t>
    </rPh>
    <rPh sb="22" eb="24">
      <t>シンセイ</t>
    </rPh>
    <rPh sb="24" eb="26">
      <t>ナイヨウ</t>
    </rPh>
    <rPh sb="26" eb="28">
      <t>カクニン</t>
    </rPh>
    <rPh sb="32" eb="34">
      <t>エイギョウ</t>
    </rPh>
    <rPh sb="34" eb="36">
      <t>ジム</t>
    </rPh>
    <rPh sb="37" eb="39">
      <t>ウリカン</t>
    </rPh>
    <rPh sb="39" eb="41">
      <t>トウロク</t>
    </rPh>
    <rPh sb="45" eb="47">
      <t>ウンヨウ</t>
    </rPh>
    <rPh sb="48" eb="50">
      <t>トウロク</t>
    </rPh>
    <rPh sb="53" eb="55">
      <t>カクニン</t>
    </rPh>
    <rPh sb="56" eb="58">
      <t>トウロク</t>
    </rPh>
    <rPh sb="62" eb="64">
      <t>エイギョウ</t>
    </rPh>
    <rPh sb="64" eb="66">
      <t>ジム</t>
    </rPh>
    <rPh sb="67" eb="69">
      <t>カイシ</t>
    </rPh>
    <rPh sb="69" eb="71">
      <t>アンナイ</t>
    </rPh>
    <rPh sb="72" eb="74">
      <t>ケンシュウ</t>
    </rPh>
    <rPh sb="74" eb="76">
      <t>トウロク</t>
    </rPh>
    <rPh sb="77" eb="79">
      <t>モウシコミ</t>
    </rPh>
    <rPh sb="79" eb="80">
      <t>ショ</t>
    </rPh>
    <rPh sb="80" eb="82">
      <t>ホカン</t>
    </rPh>
    <phoneticPr fontId="4"/>
  </si>
  <si>
    <t>【事前テスト】</t>
    <rPh sb="1" eb="3">
      <t>ジゼン</t>
    </rPh>
    <phoneticPr fontId="4"/>
  </si>
  <si>
    <t>お客様 → (営業サポート →) 営業部署[申請内容確認] → SE部署[申請内容確認] → 運用・登録部署[確認・登録] → 営業部署[開始案内・検収登録・申込書保管]</t>
    <rPh sb="1" eb="3">
      <t>キャクサマ</t>
    </rPh>
    <rPh sb="7" eb="9">
      <t>エイギョウ</t>
    </rPh>
    <rPh sb="17" eb="19">
      <t>エイギョウ</t>
    </rPh>
    <rPh sb="19" eb="21">
      <t>ブショ</t>
    </rPh>
    <rPh sb="22" eb="24">
      <t>シンセイ</t>
    </rPh>
    <rPh sb="24" eb="26">
      <t>ナイヨウ</t>
    </rPh>
    <rPh sb="26" eb="28">
      <t>カクニン</t>
    </rPh>
    <rPh sb="34" eb="36">
      <t>ブショ</t>
    </rPh>
    <rPh sb="37" eb="39">
      <t>シンセイ</t>
    </rPh>
    <rPh sb="39" eb="41">
      <t>ナイヨウ</t>
    </rPh>
    <rPh sb="41" eb="43">
      <t>カクニン</t>
    </rPh>
    <rPh sb="47" eb="49">
      <t>ウンヨウ</t>
    </rPh>
    <rPh sb="50" eb="52">
      <t>トウロク</t>
    </rPh>
    <rPh sb="55" eb="57">
      <t>カクニン</t>
    </rPh>
    <rPh sb="58" eb="60">
      <t>トウロク</t>
    </rPh>
    <rPh sb="64" eb="66">
      <t>エイギョウ</t>
    </rPh>
    <rPh sb="66" eb="68">
      <t>ブショ</t>
    </rPh>
    <rPh sb="69" eb="71">
      <t>カイシ</t>
    </rPh>
    <rPh sb="71" eb="73">
      <t>アンナイ</t>
    </rPh>
    <rPh sb="74" eb="76">
      <t>ケンシュウ</t>
    </rPh>
    <rPh sb="76" eb="78">
      <t>トウロク</t>
    </rPh>
    <rPh sb="79" eb="81">
      <t>モウシコミ</t>
    </rPh>
    <rPh sb="81" eb="82">
      <t>ショ</t>
    </rPh>
    <rPh sb="82" eb="84">
      <t>ホカン</t>
    </rPh>
    <phoneticPr fontId="4"/>
  </si>
  <si>
    <t>○○</t>
    <phoneticPr fontId="4"/>
  </si>
  <si>
    <t>■</t>
  </si>
  <si>
    <t>xxxxxxx-xxxx</t>
    <phoneticPr fontId="4"/>
  </si>
  <si>
    <t>xxx</t>
    <phoneticPr fontId="4"/>
  </si>
  <si>
    <t>xxxx</t>
    <phoneticPr fontId="4"/>
  </si>
  <si>
    <t>○○県○○市○○区○○町 x丁目x番地x</t>
    <phoneticPr fontId="4"/>
  </si>
  <si>
    <t>○○ビル x階</t>
    <phoneticPr fontId="4"/>
  </si>
  <si>
    <t>ｶﾌﾞｼｷｶﾞｲｼｬ ﾏﾙﾏﾙ</t>
    <phoneticPr fontId="4"/>
  </si>
  <si>
    <t>株式会社　○○</t>
    <phoneticPr fontId="4"/>
  </si>
  <si>
    <t>ｼｽﾃﾑ ﾀﾛｳ</t>
    <phoneticPr fontId="4"/>
  </si>
  <si>
    <t>システム　太郎</t>
    <phoneticPr fontId="4"/>
  </si>
  <si>
    <t>xxx-xxx-xxxx</t>
    <phoneticPr fontId="4"/>
  </si>
  <si>
    <t>system-taro</t>
    <phoneticPr fontId="4"/>
  </si>
  <si>
    <t>aaaaa.co.jp</t>
    <phoneticPr fontId="4"/>
  </si>
  <si>
    <t>xxxxxxxxxx</t>
    <phoneticPr fontId="4"/>
  </si>
  <si>
    <t>営業用販促アプリ</t>
    <phoneticPr fontId="4"/>
  </si>
  <si>
    <t>10.1.1.1</t>
  </si>
  <si>
    <t>10.1.1.2</t>
  </si>
  <si>
    <t>www.sample.toyotasystems.com</t>
    <phoneticPr fontId="4"/>
  </si>
  <si>
    <t>10.1.1.1</t>
    <phoneticPr fontId="4"/>
  </si>
  <si>
    <t>https://www.sample.toyotasystems.com/</t>
    <phoneticPr fontId="4"/>
  </si>
  <si>
    <t>イントラSSL　アプリ公開</t>
    <phoneticPr fontId="4"/>
  </si>
  <si>
    <t>2022/4/1　Ver2.2</t>
    <phoneticPr fontId="4"/>
  </si>
  <si>
    <t>下記②サービス契約約款等の各定めに同意し、申込みを行います。［約款等はこちらのサイトにございます。https://www.toyotasystems.com/product-service/］</t>
    <rPh sb="0" eb="2">
      <t>カキ</t>
    </rPh>
    <rPh sb="11" eb="12">
      <t>トウ</t>
    </rPh>
    <phoneticPr fontId="13"/>
  </si>
  <si>
    <t>*任意</t>
    <rPh sb="1" eb="3">
      <t>ニンイ</t>
    </rPh>
    <phoneticPr fontId="4"/>
  </si>
  <si>
    <t>※2ページ目があります</t>
    <rPh sb="5" eb="6">
      <t>メ</t>
    </rPh>
    <phoneticPr fontId="20"/>
  </si>
  <si>
    <t>送付方法</t>
    <rPh sb="0" eb="2">
      <t>ソウフ</t>
    </rPh>
    <rPh sb="2" eb="4">
      <t>ホウホウ</t>
    </rPh>
    <phoneticPr fontId="4"/>
  </si>
  <si>
    <t>原紙郵送</t>
    <rPh sb="0" eb="2">
      <t>ゲンシ</t>
    </rPh>
    <rPh sb="2" eb="4">
      <t>ユウソウ</t>
    </rPh>
    <phoneticPr fontId="4"/>
  </si>
  <si>
    <t>原紙郵送 + データ送付 (E-Mail)</t>
    <rPh sb="0" eb="2">
      <t>ゲンシ</t>
    </rPh>
    <rPh sb="2" eb="4">
      <t>ユウソウ</t>
    </rPh>
    <rPh sb="10" eb="12">
      <t>ソウフ</t>
    </rPh>
    <phoneticPr fontId="4"/>
  </si>
  <si>
    <t>※データ送付は月額及び月額合算請求の一時費用が対象です。</t>
    <phoneticPr fontId="4"/>
  </si>
  <si>
    <t>データ送付 (E-Mail)</t>
    <rPh sb="3" eb="5">
      <t>ソウフ</t>
    </rPh>
    <phoneticPr fontId="4"/>
  </si>
  <si>
    <t>◆複数の方にご確認いただける
　 同報メールの登録を推奨致します</t>
    <phoneticPr fontId="4"/>
  </si>
  <si>
    <r>
      <t>弊社請求書発行　</t>
    </r>
    <r>
      <rPr>
        <sz val="9"/>
        <rFont val="Meiryo UI"/>
        <family val="3"/>
        <charset val="128"/>
      </rPr>
      <t xml:space="preserve"> *サービスの請求タイミングに準じて発行</t>
    </r>
    <rPh sb="15" eb="17">
      <t>セイキュウ</t>
    </rPh>
    <rPh sb="23" eb="24">
      <t>ジュン</t>
    </rPh>
    <rPh sb="26" eb="28">
      <t>ハッコウ</t>
    </rPh>
    <phoneticPr fontId="4"/>
  </si>
  <si>
    <t>〇〇部</t>
    <rPh sb="2" eb="3">
      <t>ブ</t>
    </rPh>
    <phoneticPr fontId="4"/>
  </si>
  <si>
    <t>〇〇</t>
    <phoneticPr fontId="4"/>
  </si>
  <si>
    <t>2022/4/1　Ver5.6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</si>
</sst>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F800]dddd\,\ mmmm\ dd\,\ yyyy"/>
    <numFmt numFmtId="177" formatCode="yyyy&quot;年&quot;m&quot;月&quot;d&quot;日&quot;\(aaa\)"/>
    <numFmt numFmtId="178" formatCode="h&quot;時&quot;mm&quot;分&quot;;@"/>
  </numFmts>
  <fonts count="46"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9"/>
      <name val="Meiryo UI"/>
      <family val="3"/>
      <charset val="128"/>
    </font>
    <font>
      <sz val="6"/>
      <name val="游ゴシック"/>
      <family val="2"/>
      <charset val="128"/>
      <scheme val="minor"/>
    </font>
    <font>
      <sz val="11"/>
      <name val="Meiryo UI"/>
      <family val="3"/>
      <charset val="128"/>
    </font>
    <font>
      <sz val="12"/>
      <name val="Meiryo UI"/>
      <family val="3"/>
      <charset val="128"/>
    </font>
    <font>
      <sz val="9"/>
      <name val="Times New Roman"/>
      <family val="1"/>
    </font>
    <font>
      <b/>
      <sz val="20"/>
      <name val="Meiryo UI"/>
      <family val="3"/>
      <charset val="128"/>
    </font>
    <font>
      <b/>
      <sz val="18"/>
      <name val="Meiryo UI"/>
      <family val="3"/>
      <charset val="128"/>
    </font>
    <font>
      <sz val="6"/>
      <name val="ＭＳ Ｐゴシック"/>
      <family val="3"/>
      <charset val="128"/>
    </font>
    <font>
      <b/>
      <sz val="11"/>
      <name val="Meiryo UI"/>
      <family val="3"/>
      <charset val="128"/>
    </font>
    <font>
      <sz val="8"/>
      <name val="Meiryo UI"/>
      <family val="3"/>
      <charset val="128"/>
    </font>
    <font>
      <sz val="7"/>
      <name val="Meiryo UI"/>
      <family val="3"/>
      <charset val="128"/>
    </font>
    <font>
      <b/>
      <sz val="14"/>
      <name val="Meiryo UI"/>
      <family val="3"/>
      <charset val="128"/>
    </font>
    <font>
      <b/>
      <sz val="16"/>
      <name val="Meiryo UI"/>
      <family val="3"/>
      <charset val="128"/>
    </font>
    <font>
      <sz val="10"/>
      <name val="Meiryo UI"/>
      <family val="3"/>
      <charset val="128"/>
    </font>
    <font>
      <sz val="14"/>
      <name val="Meiryo UI"/>
      <family val="3"/>
      <charset val="128"/>
    </font>
    <font>
      <sz val="11"/>
      <name val="ＭＳ Ｐゴシック"/>
      <family val="3"/>
      <charset val="128"/>
    </font>
    <font>
      <b/>
      <sz val="12"/>
      <name val="Meiryo UI"/>
      <family val="3"/>
      <charset val="128"/>
    </font>
    <font>
      <sz val="6"/>
      <name val="Meiryo UI"/>
      <family val="2"/>
      <charset val="128"/>
    </font>
    <font>
      <sz val="14"/>
      <color rgb="FF002060"/>
      <name val="Meiryo UI"/>
      <family val="3"/>
      <charset val="128"/>
    </font>
    <font>
      <sz val="11"/>
      <color theme="1" tint="0.34998626667073579"/>
      <name val="Meiryo UI"/>
      <family val="3"/>
      <charset val="128"/>
    </font>
    <font>
      <sz val="12"/>
      <color theme="1"/>
      <name val="游ゴシック"/>
      <family val="2"/>
      <charset val="128"/>
      <scheme val="minor"/>
    </font>
    <font>
      <sz val="9"/>
      <name val="ＭＳ Ｐゴシック"/>
      <family val="3"/>
      <charset val="128"/>
    </font>
    <font>
      <sz val="9"/>
      <name val="游ゴシック"/>
      <family val="2"/>
      <charset val="128"/>
      <scheme val="minor"/>
    </font>
    <font>
      <sz val="9"/>
      <color theme="1"/>
      <name val="游ゴシック"/>
      <family val="2"/>
      <charset val="128"/>
      <scheme val="minor"/>
    </font>
    <font>
      <sz val="11"/>
      <color theme="1" tint="0.34998626667073579"/>
      <name val="游ゴシック"/>
      <family val="2"/>
      <charset val="128"/>
      <scheme val="minor"/>
    </font>
    <font>
      <b/>
      <sz val="10"/>
      <color indexed="62"/>
      <name val="Meiryo UI"/>
      <family val="3"/>
      <charset val="128"/>
    </font>
    <font>
      <b/>
      <sz val="10"/>
      <color indexed="12"/>
      <name val="Meiryo UI"/>
      <family val="3"/>
      <charset val="128"/>
    </font>
    <font>
      <b/>
      <sz val="10"/>
      <name val="Meiryo UI"/>
      <family val="3"/>
      <charset val="128"/>
    </font>
    <font>
      <sz val="11"/>
      <color theme="1"/>
      <name val="Meiryo UI"/>
      <family val="3"/>
      <charset val="128"/>
    </font>
    <font>
      <sz val="10"/>
      <color theme="1"/>
      <name val="Meiryo UI"/>
      <family val="3"/>
      <charset val="128"/>
    </font>
    <font>
      <sz val="14"/>
      <color theme="1"/>
      <name val="Meiryo UI"/>
      <family val="3"/>
      <charset val="128"/>
    </font>
    <font>
      <sz val="9"/>
      <color theme="1"/>
      <name val="Meiryo UI"/>
      <family val="3"/>
      <charset val="128"/>
    </font>
    <font>
      <sz val="14"/>
      <color theme="1"/>
      <name val="游ゴシック"/>
      <family val="2"/>
      <charset val="128"/>
      <scheme val="minor"/>
    </font>
    <font>
      <u/>
      <sz val="9"/>
      <color theme="1"/>
      <name val="Meiryo UI"/>
      <family val="3"/>
      <charset val="128"/>
    </font>
    <font>
      <sz val="11"/>
      <color rgb="FFFF0000"/>
      <name val="Meiryo UI"/>
      <family val="3"/>
      <charset val="128"/>
    </font>
    <font>
      <b/>
      <sz val="9"/>
      <color indexed="81"/>
      <name val="Meiryo UI"/>
      <family val="3"/>
      <charset val="128"/>
    </font>
    <font>
      <sz val="9"/>
      <color indexed="81"/>
      <name val="Meiryo UI"/>
      <family val="3"/>
      <charset val="128"/>
    </font>
    <font>
      <b/>
      <sz val="14"/>
      <color rgb="FFFF0000"/>
      <name val="Meiryo UI"/>
      <family val="3"/>
      <charset val="128"/>
    </font>
    <font>
      <sz val="12"/>
      <color rgb="FFFF0000"/>
      <name val="Meiryo UI"/>
      <family val="3"/>
      <charset val="128"/>
    </font>
    <font>
      <sz val="14"/>
      <color rgb="FFFF0000"/>
      <name val="Meiryo UI"/>
      <family val="3"/>
      <charset val="128"/>
    </font>
    <font>
      <sz val="14"/>
      <color rgb="FFFF0000"/>
      <name val="游ゴシック"/>
      <family val="2"/>
      <charset val="128"/>
      <scheme val="minor"/>
    </font>
    <font>
      <sz val="7"/>
      <color theme="1"/>
      <name val="Meiryo UI"/>
      <family val="3"/>
      <charset val="128"/>
    </font>
    <font>
      <b/>
      <sz val="9"/>
      <color indexed="62"/>
      <name val="Meiryo UI"/>
      <family val="3"/>
      <charset val="128"/>
    </font>
  </fonts>
  <fills count="8">
    <fill>
      <patternFill patternType="none"/>
    </fill>
    <fill>
      <patternFill patternType="gray125"/>
    </fill>
    <fill>
      <patternFill patternType="solid">
        <fgColor rgb="FFCCECFF"/>
        <bgColor indexed="64"/>
      </patternFill>
    </fill>
    <fill>
      <patternFill patternType="solid">
        <fgColor rgb="FFE7F6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158">
    <border>
      <left/>
      <right/>
      <top/>
      <bottom/>
      <diagonal/>
    </border>
    <border>
      <left style="medium">
        <color theme="1" tint="0.499984740745262"/>
      </left>
      <right style="hair">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thin">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1" tint="0.499984740745262"/>
      </left>
      <right/>
      <top/>
      <bottom/>
      <diagonal/>
    </border>
    <border>
      <left style="medium">
        <color theme="1" tint="0.499984740745262"/>
      </left>
      <right style="hair">
        <color theme="1" tint="0.499984740745262"/>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hair">
        <color theme="1" tint="0.499984740745262"/>
      </right>
      <top/>
      <bottom/>
      <diagonal/>
    </border>
    <border>
      <left/>
      <right style="thin">
        <color theme="1" tint="0.499984740745262"/>
      </right>
      <top/>
      <bottom/>
      <diagonal/>
    </border>
    <border>
      <left style="thin">
        <color theme="1" tint="0.499984740745262"/>
      </left>
      <right/>
      <top/>
      <bottom/>
      <diagonal/>
    </border>
    <border>
      <left/>
      <right style="medium">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medium">
        <color theme="1" tint="0.499984740745262"/>
      </right>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style="thin">
        <color theme="1" tint="0.499984740745262"/>
      </top>
      <bottom style="hair">
        <color theme="1" tint="0.499984740745262"/>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hair">
        <color theme="1" tint="0.499984740745262"/>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bottom style="medium">
        <color theme="1" tint="0.499984740745262"/>
      </bottom>
      <diagonal/>
    </border>
    <border>
      <left/>
      <right/>
      <top style="dotted">
        <color auto="1"/>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right style="hair">
        <color theme="0" tint="-0.499984740745262"/>
      </right>
      <top/>
      <bottom style="thin">
        <color theme="0" tint="-0.499984740745262"/>
      </bottom>
      <diagonal/>
    </border>
    <border diagonalUp="1">
      <left style="thin">
        <color theme="0" tint="-0.499984740745262"/>
      </left>
      <right style="hair">
        <color theme="0" tint="-0.499984740745262"/>
      </right>
      <top style="hair">
        <color theme="0" tint="-0.499984740745262"/>
      </top>
      <bottom style="hair">
        <color theme="0" tint="-0.499984740745262"/>
      </bottom>
      <diagonal style="thin">
        <color theme="0" tint="-0.499984740745262"/>
      </diagonal>
    </border>
    <border diagonalUp="1">
      <left style="hair">
        <color theme="0" tint="-0.499984740745262"/>
      </left>
      <right style="hair">
        <color theme="0" tint="-0.499984740745262"/>
      </right>
      <top style="hair">
        <color theme="0" tint="-0.499984740745262"/>
      </top>
      <bottom style="hair">
        <color theme="0" tint="-0.499984740745262"/>
      </bottom>
      <diagonal style="thin">
        <color theme="0" tint="-0.499984740745262"/>
      </diagonal>
    </border>
    <border diagonalUp="1">
      <left style="hair">
        <color theme="0" tint="-0.499984740745262"/>
      </left>
      <right style="thin">
        <color theme="0" tint="-0.499984740745262"/>
      </right>
      <top style="hair">
        <color theme="0" tint="-0.499984740745262"/>
      </top>
      <bottom style="hair">
        <color theme="0" tint="-0.499984740745262"/>
      </bottom>
      <diagonal style="thin">
        <color theme="0" tint="-0.499984740745262"/>
      </diagonal>
    </border>
    <border diagonalUp="1">
      <left style="thin">
        <color theme="0" tint="-0.499984740745262"/>
      </left>
      <right style="hair">
        <color theme="0" tint="-0.499984740745262"/>
      </right>
      <top style="hair">
        <color theme="0" tint="-0.499984740745262"/>
      </top>
      <bottom style="thin">
        <color theme="0" tint="-0.499984740745262"/>
      </bottom>
      <diagonal style="thin">
        <color theme="0" tint="-0.499984740745262"/>
      </diagonal>
    </border>
    <border diagonalUp="1">
      <left style="hair">
        <color theme="0" tint="-0.499984740745262"/>
      </left>
      <right style="hair">
        <color theme="0" tint="-0.499984740745262"/>
      </right>
      <top style="hair">
        <color theme="0" tint="-0.499984740745262"/>
      </top>
      <bottom style="thin">
        <color theme="0" tint="-0.499984740745262"/>
      </bottom>
      <diagonal style="thin">
        <color theme="0" tint="-0.499984740745262"/>
      </diagonal>
    </border>
    <border diagonalUp="1">
      <left style="hair">
        <color theme="0" tint="-0.499984740745262"/>
      </left>
      <right style="thin">
        <color theme="0" tint="-0.499984740745262"/>
      </right>
      <top style="hair">
        <color theme="0" tint="-0.499984740745262"/>
      </top>
      <bottom style="thin">
        <color theme="0" tint="-0.499984740745262"/>
      </bottom>
      <diagonal style="thin">
        <color theme="0" tint="-0.499984740745262"/>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top style="thin">
        <color theme="1" tint="0.499984740745262"/>
      </top>
      <bottom/>
      <diagonal/>
    </border>
    <border>
      <left style="thin">
        <color theme="1" tint="0.499984740745262"/>
      </left>
      <right style="hair">
        <color theme="1" tint="0.499984740745262"/>
      </right>
      <top/>
      <bottom/>
      <diagonal/>
    </border>
    <border>
      <left style="hair">
        <color theme="1" tint="0.499984740745262"/>
      </left>
      <right/>
      <top/>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top/>
      <bottom style="thin">
        <color theme="1" tint="0.499984740745262"/>
      </bottom>
      <diagonal/>
    </border>
    <border>
      <left/>
      <right style="hair">
        <color theme="1" tint="0.499984740745262"/>
      </right>
      <top style="thin">
        <color theme="1" tint="0.499984740745262"/>
      </top>
      <bottom/>
      <diagonal/>
    </border>
    <border>
      <left/>
      <right style="hair">
        <color theme="1" tint="0.499984740745262"/>
      </right>
      <top/>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theme="1" tint="0.499984740745262"/>
      </right>
      <top style="hair">
        <color theme="1" tint="0.499984740745262"/>
      </top>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bottom style="hair">
        <color theme="1" tint="0.499984740745262"/>
      </bottom>
      <diagonal/>
    </border>
    <border>
      <left/>
      <right style="medium">
        <color theme="1" tint="0.499984740745262"/>
      </right>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medium">
        <color theme="1" tint="0.499984740745262"/>
      </right>
      <top style="hair">
        <color theme="1" tint="0.499984740745262"/>
      </top>
      <bottom style="thin">
        <color theme="1" tint="0.499984740745262"/>
      </bottom>
      <diagonal/>
    </border>
    <border>
      <left/>
      <right style="medium">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thin">
        <color theme="1" tint="0.499984740745262"/>
      </top>
      <bottom style="medium">
        <color theme="1" tint="0.499984740745262"/>
      </bottom>
      <diagonal/>
    </border>
    <border>
      <left style="hair">
        <color theme="1" tint="0.499984740745262"/>
      </left>
      <right/>
      <top style="thin">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style="hair">
        <color indexed="64"/>
      </right>
      <top style="medium">
        <color theme="1" tint="0.499984740745262"/>
      </top>
      <bottom/>
      <diagonal/>
    </border>
    <border>
      <left style="hair">
        <color indexed="64"/>
      </left>
      <right/>
      <top style="medium">
        <color theme="1" tint="0.499984740745262"/>
      </top>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hair">
        <color theme="1" tint="0.499984740745262"/>
      </left>
      <right/>
      <top style="medium">
        <color theme="1" tint="0.499984740745262"/>
      </top>
      <bottom/>
      <diagonal/>
    </border>
    <border>
      <left/>
      <right style="hair">
        <color theme="1" tint="0.499984740745262"/>
      </right>
      <top style="medium">
        <color theme="1" tint="0.499984740745262"/>
      </top>
      <bottom/>
      <diagonal/>
    </border>
    <border>
      <left style="hair">
        <color indexed="64"/>
      </left>
      <right/>
      <top/>
      <bottom/>
      <diagonal/>
    </border>
    <border>
      <left/>
      <right style="hair">
        <color theme="1" tint="0.499984740745262"/>
      </right>
      <top/>
      <bottom style="thin">
        <color theme="1" tint="0.499984740745262"/>
      </bottom>
      <diagonal/>
    </border>
    <border>
      <left style="thin">
        <color theme="1" tint="0.499984740745262"/>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hair">
        <color theme="1" tint="0.499984740745262"/>
      </bottom>
      <diagonal/>
    </border>
    <border>
      <left style="hair">
        <color theme="1" tint="0.499984740745262"/>
      </left>
      <right/>
      <top/>
      <bottom style="medium">
        <color theme="1" tint="0.499984740745262"/>
      </bottom>
      <diagonal/>
    </border>
    <border>
      <left/>
      <right style="hair">
        <color theme="1" tint="0.499984740745262"/>
      </right>
      <top style="thin">
        <color theme="1" tint="0.499984740745262"/>
      </top>
      <bottom style="medium">
        <color theme="1" tint="0.499984740745262"/>
      </bottom>
      <diagonal/>
    </border>
    <border>
      <left style="hair">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right style="thin">
        <color theme="1" tint="0.499984740745262"/>
      </right>
      <top style="thin">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style="thin">
        <color theme="1" tint="0.499984740745262"/>
      </left>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right style="thin">
        <color theme="1" tint="0.499984740745262"/>
      </right>
      <top style="hair">
        <color theme="1" tint="0.499984740745262"/>
      </top>
      <bottom style="thin">
        <color theme="1" tint="0.499984740745262"/>
      </bottom>
      <diagonal/>
    </border>
    <border>
      <left/>
      <right style="thin">
        <color theme="1" tint="0.499984740745262"/>
      </right>
      <top/>
      <bottom style="hair">
        <color theme="1" tint="0.499984740745262"/>
      </bottom>
      <diagonal/>
    </border>
    <border>
      <left/>
      <right/>
      <top style="hair">
        <color theme="1" tint="0.499984740745262"/>
      </top>
      <bottom style="medium">
        <color theme="1" tint="0.499984740745262"/>
      </bottom>
      <diagonal/>
    </border>
    <border>
      <left/>
      <right style="thin">
        <color theme="1" tint="0.499984740745262"/>
      </right>
      <top style="hair">
        <color theme="1" tint="0.499984740745262"/>
      </top>
      <bottom style="medium">
        <color theme="1" tint="0.499984740745262"/>
      </bottom>
      <diagonal/>
    </border>
    <border>
      <left style="thin">
        <color theme="1" tint="0.499984740745262"/>
      </left>
      <right/>
      <top style="hair">
        <color theme="1" tint="0.499984740745262"/>
      </top>
      <bottom style="medium">
        <color theme="1" tint="0.499984740745262"/>
      </bottom>
      <diagonal/>
    </border>
    <border>
      <left/>
      <right style="medium">
        <color theme="1" tint="0.499984740745262"/>
      </right>
      <top style="hair">
        <color theme="1" tint="0.499984740745262"/>
      </top>
      <bottom style="medium">
        <color theme="1"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top style="medium">
        <color theme="1" tint="0.499984740745262"/>
      </top>
      <bottom style="hair">
        <color theme="1" tint="0.499984740745262"/>
      </bottom>
      <diagonal/>
    </border>
    <border>
      <left/>
      <right/>
      <top style="medium">
        <color theme="1" tint="0.499984740745262"/>
      </top>
      <bottom style="hair">
        <color theme="1" tint="0.499984740745262"/>
      </bottom>
      <diagonal/>
    </border>
    <border>
      <left/>
      <right style="medium">
        <color theme="1" tint="0.499984740745262"/>
      </right>
      <top style="medium">
        <color theme="1" tint="0.499984740745262"/>
      </top>
      <bottom style="hair">
        <color theme="1" tint="0.499984740745262"/>
      </bottom>
      <diagonal/>
    </border>
    <border>
      <left style="medium">
        <color theme="1" tint="0.499984740745262"/>
      </left>
      <right style="thin">
        <color theme="1" tint="0.499984740745262"/>
      </right>
      <top/>
      <bottom style="medium">
        <color theme="1" tint="0.499984740745262"/>
      </bottom>
      <diagonal/>
    </border>
    <border>
      <left style="thin">
        <color theme="1" tint="0.499984740745262"/>
      </left>
      <right style="thin">
        <color theme="1" tint="0.499984740745262"/>
      </right>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right/>
      <top/>
      <bottom style="dotted">
        <color theme="0" tint="-0.499984740745262"/>
      </bottom>
      <diagonal/>
    </border>
    <border>
      <left style="thin">
        <color theme="1" tint="0.499984740745262"/>
      </left>
      <right/>
      <top/>
      <bottom style="thin">
        <color theme="0" tint="-0.499984740745262"/>
      </bottom>
      <diagonal/>
    </border>
    <border>
      <left/>
      <right style="thin">
        <color theme="1" tint="0.499984740745262"/>
      </right>
      <top/>
      <bottom style="thin">
        <color theme="0" tint="-0.499984740745262"/>
      </bottom>
      <diagonal/>
    </border>
  </borders>
  <cellStyleXfs count="4">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18" fillId="0" borderId="0">
      <alignment vertical="center"/>
    </xf>
  </cellStyleXfs>
  <cellXfs count="967">
    <xf numFmtId="0" fontId="0" fillId="0" borderId="0" xfId="0">
      <alignment vertical="center"/>
    </xf>
    <xf numFmtId="0" fontId="3" fillId="0" borderId="0" xfId="1" applyFont="1" applyFill="1" applyAlignment="1">
      <alignment vertical="center"/>
    </xf>
    <xf numFmtId="0" fontId="5" fillId="0" borderId="0" xfId="1" applyFont="1" applyFill="1" applyAlignment="1">
      <alignment vertical="center"/>
    </xf>
    <xf numFmtId="0" fontId="6" fillId="0" borderId="0" xfId="1" applyFont="1" applyFill="1" applyAlignment="1">
      <alignment vertical="center"/>
    </xf>
    <xf numFmtId="0" fontId="5" fillId="0" borderId="0" xfId="1" applyFont="1" applyFill="1" applyAlignment="1">
      <alignment vertical="top"/>
    </xf>
    <xf numFmtId="0" fontId="6" fillId="0" borderId="0" xfId="1" applyFont="1" applyFill="1" applyAlignment="1">
      <alignment vertical="top"/>
    </xf>
    <xf numFmtId="0" fontId="11" fillId="0" borderId="0" xfId="1" applyFont="1" applyFill="1" applyAlignment="1">
      <alignment horizontal="center" vertical="center"/>
    </xf>
    <xf numFmtId="0" fontId="11" fillId="0" borderId="0" xfId="1" applyFont="1" applyFill="1" applyAlignment="1">
      <alignment horizontal="right" vertical="center"/>
    </xf>
    <xf numFmtId="0" fontId="11" fillId="0" borderId="0" xfId="1" applyFont="1" applyFill="1" applyAlignment="1">
      <alignment vertical="center"/>
    </xf>
    <xf numFmtId="0" fontId="11" fillId="0" borderId="0" xfId="1" applyFont="1" applyFill="1" applyAlignment="1">
      <alignment horizontal="center" vertical="top"/>
    </xf>
    <xf numFmtId="6" fontId="12" fillId="0" borderId="0" xfId="2" applyFont="1" applyFill="1" applyAlignment="1">
      <alignment horizontal="right" vertical="top"/>
    </xf>
    <xf numFmtId="0" fontId="11" fillId="2" borderId="1" xfId="1" applyFont="1" applyFill="1" applyBorder="1" applyAlignment="1">
      <alignment horizontal="center" vertical="center"/>
    </xf>
    <xf numFmtId="0" fontId="11" fillId="2" borderId="6" xfId="1" applyFont="1" applyFill="1" applyBorder="1" applyAlignment="1">
      <alignment horizontal="center" vertical="center"/>
    </xf>
    <xf numFmtId="0" fontId="5" fillId="0" borderId="0" xfId="1" applyFont="1">
      <alignment vertical="center"/>
    </xf>
    <xf numFmtId="0" fontId="5" fillId="0" borderId="0" xfId="1" applyFont="1" applyAlignment="1">
      <alignment horizontal="right" vertical="center"/>
    </xf>
    <xf numFmtId="49" fontId="3" fillId="2" borderId="93" xfId="1" applyNumberFormat="1" applyFont="1" applyFill="1" applyBorder="1" applyAlignment="1">
      <alignment horizontal="center" vertical="center" wrapText="1"/>
    </xf>
    <xf numFmtId="49" fontId="3" fillId="3" borderId="95" xfId="1" applyNumberFormat="1" applyFont="1" applyFill="1" applyBorder="1" applyAlignment="1">
      <alignment horizontal="center" vertical="center" shrinkToFit="1"/>
    </xf>
    <xf numFmtId="49" fontId="3" fillId="3" borderId="32" xfId="1" applyNumberFormat="1" applyFont="1" applyFill="1" applyBorder="1" applyAlignment="1">
      <alignment horizontal="center" vertical="center" shrinkToFit="1"/>
    </xf>
    <xf numFmtId="0" fontId="5" fillId="0" borderId="0" xfId="0" applyFont="1">
      <alignment vertical="center"/>
    </xf>
    <xf numFmtId="49" fontId="3" fillId="2" borderId="110" xfId="1" applyNumberFormat="1" applyFont="1" applyFill="1" applyBorder="1" applyAlignment="1">
      <alignment horizontal="center" vertical="center" wrapText="1"/>
    </xf>
    <xf numFmtId="0" fontId="8" fillId="0" borderId="0" xfId="1" applyFont="1" applyFill="1" applyAlignment="1">
      <alignment vertical="center"/>
    </xf>
    <xf numFmtId="0" fontId="30" fillId="0" borderId="0" xfId="1" applyFont="1" applyFill="1" applyAlignment="1">
      <alignment vertical="center"/>
    </xf>
    <xf numFmtId="0" fontId="31" fillId="0" borderId="0" xfId="0" applyNumberFormat="1" applyFont="1" applyFill="1" applyBorder="1">
      <alignment vertical="center"/>
    </xf>
    <xf numFmtId="0" fontId="33" fillId="0" borderId="0" xfId="0" applyNumberFormat="1" applyFont="1" applyFill="1" applyBorder="1" applyAlignment="1">
      <alignment horizontal="center" vertical="center"/>
    </xf>
    <xf numFmtId="0" fontId="31" fillId="0" borderId="9"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24" xfId="0" applyNumberFormat="1" applyFont="1" applyFill="1" applyBorder="1" applyAlignment="1">
      <alignment horizontal="center" vertical="center" shrinkToFit="1"/>
    </xf>
    <xf numFmtId="0" fontId="31" fillId="0" borderId="24" xfId="0" applyNumberFormat="1" applyFont="1" applyFill="1" applyBorder="1" applyAlignment="1">
      <alignment horizontal="center" vertical="center"/>
    </xf>
    <xf numFmtId="0" fontId="31" fillId="0" borderId="25" xfId="0" applyNumberFormat="1" applyFont="1" applyFill="1" applyBorder="1" applyAlignment="1">
      <alignment horizontal="center" vertical="center"/>
    </xf>
    <xf numFmtId="0" fontId="33" fillId="0" borderId="26" xfId="0" applyNumberFormat="1" applyFont="1" applyFill="1" applyBorder="1" applyAlignment="1">
      <alignment horizontal="center" vertical="center"/>
    </xf>
    <xf numFmtId="0" fontId="31" fillId="0" borderId="108" xfId="0" applyFont="1" applyBorder="1" applyAlignment="1">
      <alignment horizontal="left" vertical="center" shrinkToFit="1"/>
    </xf>
    <xf numFmtId="0" fontId="31" fillId="0" borderId="26" xfId="0" applyFont="1" applyBorder="1" applyAlignment="1">
      <alignment horizontal="left" vertical="center" shrinkToFit="1"/>
    </xf>
    <xf numFmtId="0" fontId="31" fillId="0" borderId="26" xfId="0" applyNumberFormat="1" applyFont="1" applyFill="1" applyBorder="1" applyAlignment="1">
      <alignment horizontal="center" vertical="center" shrinkToFit="1"/>
    </xf>
    <xf numFmtId="0" fontId="31" fillId="0" borderId="26" xfId="0" applyNumberFormat="1" applyFont="1" applyFill="1" applyBorder="1" applyAlignment="1">
      <alignment horizontal="center" vertical="center"/>
    </xf>
    <xf numFmtId="0" fontId="31" fillId="0" borderId="113" xfId="0" applyNumberFormat="1" applyFont="1" applyFill="1" applyBorder="1" applyAlignment="1">
      <alignment horizontal="center" vertical="center"/>
    </xf>
    <xf numFmtId="0" fontId="33" fillId="0" borderId="114" xfId="0" applyNumberFormat="1" applyFont="1" applyFill="1" applyBorder="1" applyAlignment="1">
      <alignment horizontal="center" vertical="center"/>
    </xf>
    <xf numFmtId="0" fontId="31" fillId="0" borderId="116" xfId="0" applyFont="1" applyBorder="1" applyAlignment="1">
      <alignment horizontal="left" vertical="center" shrinkToFit="1"/>
    </xf>
    <xf numFmtId="0" fontId="31" fillId="0" borderId="114" xfId="0" applyFont="1" applyBorder="1" applyAlignment="1">
      <alignment horizontal="left" vertical="center" shrinkToFit="1"/>
    </xf>
    <xf numFmtId="0" fontId="31" fillId="0" borderId="114" xfId="0" applyNumberFormat="1" applyFont="1" applyFill="1" applyBorder="1" applyAlignment="1">
      <alignment horizontal="center" vertical="center" shrinkToFit="1"/>
    </xf>
    <xf numFmtId="0" fontId="31" fillId="0" borderId="114" xfId="0" applyNumberFormat="1" applyFont="1" applyFill="1" applyBorder="1" applyAlignment="1">
      <alignment horizontal="center" vertical="center"/>
    </xf>
    <xf numFmtId="0" fontId="31" fillId="0" borderId="114" xfId="0" applyNumberFormat="1" applyFont="1" applyFill="1" applyBorder="1" applyAlignment="1">
      <alignment horizontal="left" vertical="center"/>
    </xf>
    <xf numFmtId="0" fontId="31" fillId="0" borderId="115" xfId="0" applyNumberFormat="1" applyFont="1" applyFill="1" applyBorder="1" applyAlignment="1">
      <alignment horizontal="center" vertical="center"/>
    </xf>
    <xf numFmtId="0" fontId="31" fillId="0" borderId="114" xfId="0" applyNumberFormat="1" applyFont="1" applyFill="1" applyBorder="1" applyAlignment="1">
      <alignment horizontal="left" vertical="center" shrinkToFit="1"/>
    </xf>
    <xf numFmtId="0" fontId="31" fillId="0" borderId="115" xfId="0" applyFont="1" applyBorder="1" applyAlignment="1">
      <alignment vertical="center" shrinkToFit="1"/>
    </xf>
    <xf numFmtId="0" fontId="33" fillId="0" borderId="90" xfId="0" applyNumberFormat="1" applyFont="1" applyFill="1" applyBorder="1" applyAlignment="1">
      <alignment horizontal="center" vertical="center"/>
    </xf>
    <xf numFmtId="0" fontId="31" fillId="0" borderId="89" xfId="0" applyFont="1" applyBorder="1" applyAlignment="1">
      <alignment horizontal="left" vertical="center" shrinkToFit="1"/>
    </xf>
    <xf numFmtId="0" fontId="31" fillId="0" borderId="90" xfId="0" applyFont="1" applyBorder="1" applyAlignment="1">
      <alignment horizontal="left" vertical="center" shrinkToFit="1"/>
    </xf>
    <xf numFmtId="0" fontId="31" fillId="0" borderId="90" xfId="0" applyNumberFormat="1" applyFont="1" applyFill="1" applyBorder="1" applyAlignment="1">
      <alignment horizontal="center" vertical="center" shrinkToFit="1"/>
    </xf>
    <xf numFmtId="0" fontId="31" fillId="0" borderId="90" xfId="0" applyNumberFormat="1" applyFont="1" applyFill="1" applyBorder="1" applyAlignment="1">
      <alignment horizontal="center" vertical="center"/>
    </xf>
    <xf numFmtId="0" fontId="31" fillId="0" borderId="118" xfId="0" applyNumberFormat="1" applyFont="1" applyFill="1" applyBorder="1" applyAlignment="1">
      <alignment horizontal="center" vertical="center"/>
    </xf>
    <xf numFmtId="0" fontId="33" fillId="0" borderId="21" xfId="0" applyNumberFormat="1" applyFont="1" applyFill="1" applyBorder="1" applyAlignment="1">
      <alignment horizontal="center" vertical="center"/>
    </xf>
    <xf numFmtId="0" fontId="31" fillId="0" borderId="21" xfId="0" applyNumberFormat="1" applyFont="1" applyFill="1" applyBorder="1" applyAlignment="1">
      <alignment horizontal="center" vertical="center" shrinkToFit="1"/>
    </xf>
    <xf numFmtId="0" fontId="31" fillId="0" borderId="21" xfId="0" applyNumberFormat="1" applyFont="1" applyFill="1" applyBorder="1" applyAlignment="1">
      <alignment horizontal="center" vertical="center"/>
    </xf>
    <xf numFmtId="0" fontId="31" fillId="0" borderId="22" xfId="0" applyNumberFormat="1" applyFont="1" applyFill="1" applyBorder="1" applyAlignment="1">
      <alignment horizontal="center" vertical="center"/>
    </xf>
    <xf numFmtId="0" fontId="33" fillId="0" borderId="85" xfId="0" applyNumberFormat="1" applyFont="1" applyFill="1" applyBorder="1" applyAlignment="1">
      <alignment horizontal="center" vertical="center"/>
    </xf>
    <xf numFmtId="0" fontId="31" fillId="0" borderId="85" xfId="0" applyNumberFormat="1" applyFont="1" applyFill="1" applyBorder="1" applyAlignment="1">
      <alignment horizontal="center" vertical="center" shrinkToFit="1"/>
    </xf>
    <xf numFmtId="0" fontId="31" fillId="0" borderId="85" xfId="0" applyNumberFormat="1" applyFont="1" applyFill="1" applyBorder="1" applyAlignment="1">
      <alignment horizontal="center" vertical="center"/>
    </xf>
    <xf numFmtId="0" fontId="31" fillId="0" borderId="119" xfId="0" applyNumberFormat="1" applyFont="1" applyFill="1" applyBorder="1" applyAlignment="1">
      <alignment horizontal="center" vertical="center"/>
    </xf>
    <xf numFmtId="0" fontId="31" fillId="0" borderId="114" xfId="0" applyFont="1" applyBorder="1" applyAlignment="1">
      <alignment vertical="center" shrinkToFit="1"/>
    </xf>
    <xf numFmtId="0" fontId="33" fillId="0" borderId="120" xfId="0" applyNumberFormat="1" applyFont="1" applyFill="1" applyBorder="1" applyAlignment="1">
      <alignment horizontal="center" vertical="center"/>
    </xf>
    <xf numFmtId="0" fontId="31" fillId="0" borderId="122" xfId="0" applyFont="1" applyBorder="1" applyAlignment="1">
      <alignment horizontal="left" vertical="center" shrinkToFit="1"/>
    </xf>
    <xf numFmtId="0" fontId="31" fillId="0" borderId="120" xfId="0" applyFont="1" applyBorder="1" applyAlignment="1">
      <alignment horizontal="left" vertical="center" shrinkToFit="1"/>
    </xf>
    <xf numFmtId="0" fontId="31" fillId="0" borderId="120" xfId="0" applyNumberFormat="1" applyFont="1" applyFill="1" applyBorder="1" applyAlignment="1">
      <alignment horizontal="center" vertical="center" shrinkToFit="1"/>
    </xf>
    <xf numFmtId="0" fontId="31" fillId="0" borderId="120" xfId="0" applyNumberFormat="1" applyFont="1" applyFill="1" applyBorder="1" applyAlignment="1">
      <alignment horizontal="center" vertical="center"/>
    </xf>
    <xf numFmtId="0" fontId="31" fillId="0" borderId="121" xfId="0" applyNumberFormat="1" applyFont="1" applyFill="1" applyBorder="1" applyAlignment="1">
      <alignment horizontal="center" vertical="center"/>
    </xf>
    <xf numFmtId="0" fontId="31" fillId="0" borderId="0" xfId="0" applyNumberFormat="1" applyFont="1" applyFill="1" applyBorder="1" applyAlignment="1">
      <alignment horizontal="center" vertical="center" shrinkToFit="1"/>
    </xf>
    <xf numFmtId="0" fontId="31" fillId="0" borderId="0" xfId="0" applyNumberFormat="1" applyFont="1" applyFill="1" applyBorder="1" applyAlignment="1">
      <alignment horizontal="left" vertical="center" shrinkToFit="1"/>
    </xf>
    <xf numFmtId="0" fontId="31" fillId="0" borderId="0" xfId="0" applyNumberFormat="1" applyFont="1" applyFill="1" applyBorder="1" applyAlignment="1">
      <alignment horizontal="center" vertical="center"/>
    </xf>
    <xf numFmtId="0" fontId="31" fillId="0" borderId="0" xfId="0" applyFont="1" applyFill="1" applyBorder="1" applyAlignment="1">
      <alignment horizontal="left" vertical="center" shrinkToFit="1"/>
    </xf>
    <xf numFmtId="0" fontId="31" fillId="2" borderId="129" xfId="0" applyFont="1" applyFill="1" applyBorder="1" applyAlignment="1">
      <alignment horizontal="center" vertical="center" shrinkToFit="1"/>
    </xf>
    <xf numFmtId="0" fontId="5" fillId="0" borderId="0" xfId="0" applyFont="1" applyFill="1" applyBorder="1" applyAlignment="1">
      <alignment horizontal="left" vertical="center" shrinkToFit="1"/>
    </xf>
    <xf numFmtId="49" fontId="31" fillId="0" borderId="0" xfId="0" applyNumberFormat="1" applyFont="1" applyFill="1" applyBorder="1" applyAlignment="1">
      <alignment horizontal="left" vertical="center" shrinkToFit="1"/>
    </xf>
    <xf numFmtId="178" fontId="31" fillId="0" borderId="0" xfId="0" applyNumberFormat="1" applyFont="1" applyFill="1" applyBorder="1" applyAlignment="1">
      <alignment horizontal="left" vertical="center" shrinkToFit="1"/>
    </xf>
    <xf numFmtId="177" fontId="31" fillId="0" borderId="0" xfId="0" applyNumberFormat="1" applyFont="1" applyFill="1" applyBorder="1" applyAlignment="1">
      <alignment horizontal="left" vertical="center" shrinkToFit="1"/>
    </xf>
    <xf numFmtId="0" fontId="31" fillId="0" borderId="0" xfId="0" applyNumberFormat="1" applyFont="1" applyFill="1" applyBorder="1" applyAlignment="1">
      <alignment vertical="center"/>
    </xf>
    <xf numFmtId="0" fontId="31" fillId="0" borderId="0" xfId="0" applyNumberFormat="1" applyFont="1" applyFill="1" applyBorder="1" applyAlignment="1">
      <alignment horizontal="left" vertical="center"/>
    </xf>
    <xf numFmtId="0" fontId="33" fillId="0" borderId="136" xfId="0" applyNumberFormat="1" applyFont="1" applyFill="1" applyBorder="1" applyAlignment="1">
      <alignment horizontal="center" vertical="center"/>
    </xf>
    <xf numFmtId="0" fontId="33" fillId="0" borderId="31" xfId="0" applyNumberFormat="1" applyFont="1" applyFill="1" applyBorder="1" applyAlignment="1">
      <alignment horizontal="center" vertical="center"/>
    </xf>
    <xf numFmtId="0" fontId="34" fillId="0" borderId="0" xfId="0" applyNumberFormat="1" applyFont="1" applyFill="1" applyBorder="1" applyAlignment="1">
      <alignment horizontal="left" vertical="center"/>
    </xf>
    <xf numFmtId="0" fontId="31" fillId="2" borderId="141" xfId="0" applyNumberFormat="1" applyFont="1" applyFill="1" applyBorder="1" applyAlignment="1">
      <alignment horizontal="center" vertical="center"/>
    </xf>
    <xf numFmtId="0" fontId="33" fillId="0" borderId="4" xfId="0" applyNumberFormat="1" applyFont="1" applyFill="1" applyBorder="1" applyAlignment="1">
      <alignment horizontal="left" vertical="center"/>
    </xf>
    <xf numFmtId="0" fontId="33" fillId="0" borderId="2" xfId="0" applyNumberFormat="1" applyFont="1" applyFill="1" applyBorder="1" applyAlignment="1">
      <alignment horizontal="left" vertical="center"/>
    </xf>
    <xf numFmtId="0" fontId="31" fillId="2" borderId="144" xfId="0" applyNumberFormat="1" applyFont="1" applyFill="1" applyBorder="1" applyAlignment="1">
      <alignment horizontal="center" vertical="center"/>
    </xf>
    <xf numFmtId="0" fontId="31" fillId="2" borderId="70" xfId="0" applyNumberFormat="1" applyFont="1" applyFill="1" applyBorder="1" applyAlignment="1">
      <alignment horizontal="center" vertical="center"/>
    </xf>
    <xf numFmtId="0" fontId="33" fillId="0" borderId="108" xfId="0" applyNumberFormat="1" applyFont="1" applyFill="1" applyBorder="1" applyAlignment="1">
      <alignment horizontal="center" vertical="center"/>
    </xf>
    <xf numFmtId="0" fontId="31" fillId="6" borderId="0" xfId="0" applyNumberFormat="1" applyFont="1" applyFill="1" applyBorder="1" applyAlignment="1">
      <alignment horizontal="left" vertical="center"/>
    </xf>
    <xf numFmtId="0" fontId="31" fillId="6" borderId="19" xfId="0" applyNumberFormat="1" applyFont="1" applyFill="1" applyBorder="1" applyAlignment="1">
      <alignment horizontal="left" vertical="center"/>
    </xf>
    <xf numFmtId="0" fontId="33" fillId="0" borderId="105" xfId="0" applyNumberFormat="1" applyFont="1" applyFill="1" applyBorder="1" applyAlignment="1">
      <alignment horizontal="center" vertical="center"/>
    </xf>
    <xf numFmtId="0" fontId="33" fillId="6" borderId="24" xfId="0" applyNumberFormat="1" applyFont="1" applyFill="1" applyBorder="1" applyAlignment="1">
      <alignment horizontal="center" vertical="center"/>
    </xf>
    <xf numFmtId="0" fontId="31" fillId="6" borderId="24" xfId="0" applyNumberFormat="1" applyFont="1" applyFill="1" applyBorder="1" applyAlignment="1">
      <alignment horizontal="left" vertical="center"/>
    </xf>
    <xf numFmtId="0" fontId="31" fillId="6" borderId="25" xfId="0" applyNumberFormat="1" applyFont="1" applyFill="1" applyBorder="1" applyAlignment="1">
      <alignment horizontal="left" vertical="center"/>
    </xf>
    <xf numFmtId="0" fontId="33" fillId="6" borderId="21" xfId="0" applyNumberFormat="1" applyFont="1" applyFill="1" applyBorder="1" applyAlignment="1">
      <alignment horizontal="center" vertical="center"/>
    </xf>
    <xf numFmtId="0" fontId="31" fillId="6" borderId="21" xfId="0" applyNumberFormat="1" applyFont="1" applyFill="1" applyBorder="1" applyAlignment="1">
      <alignment horizontal="left" vertical="center"/>
    </xf>
    <xf numFmtId="0" fontId="31" fillId="6" borderId="22" xfId="0" applyNumberFormat="1" applyFont="1" applyFill="1" applyBorder="1" applyAlignment="1">
      <alignment horizontal="left" vertical="center"/>
    </xf>
    <xf numFmtId="0" fontId="33" fillId="0" borderId="89" xfId="0" applyNumberFormat="1" applyFont="1" applyFill="1" applyBorder="1" applyAlignment="1">
      <alignment horizontal="center" vertical="center"/>
    </xf>
    <xf numFmtId="0" fontId="31" fillId="0" borderId="90" xfId="0" applyNumberFormat="1" applyFont="1" applyFill="1" applyBorder="1" applyAlignment="1">
      <alignment horizontal="left" vertical="center"/>
    </xf>
    <xf numFmtId="0" fontId="31" fillId="0" borderId="91" xfId="0" applyNumberFormat="1" applyFont="1" applyFill="1" applyBorder="1" applyAlignment="1">
      <alignment horizontal="left" vertical="center"/>
    </xf>
    <xf numFmtId="0" fontId="33" fillId="0" borderId="122" xfId="0" applyNumberFormat="1" applyFont="1" applyFill="1" applyBorder="1" applyAlignment="1">
      <alignment horizontal="center" vertical="center"/>
    </xf>
    <xf numFmtId="0" fontId="31" fillId="0" borderId="120" xfId="0" applyNumberFormat="1" applyFont="1" applyFill="1" applyBorder="1" applyAlignment="1">
      <alignment horizontal="left" vertical="center"/>
    </xf>
    <xf numFmtId="0" fontId="31" fillId="0" borderId="123" xfId="0" applyNumberFormat="1" applyFont="1" applyFill="1" applyBorder="1" applyAlignment="1">
      <alignment horizontal="left" vertical="center"/>
    </xf>
    <xf numFmtId="0" fontId="31" fillId="3" borderId="70" xfId="0" applyNumberFormat="1" applyFont="1" applyFill="1" applyBorder="1" applyAlignment="1">
      <alignment horizontal="left" vertical="center"/>
    </xf>
    <xf numFmtId="0" fontId="33" fillId="6" borderId="9" xfId="0" applyNumberFormat="1" applyFont="1" applyFill="1" applyBorder="1" applyAlignment="1">
      <alignment horizontal="center" vertical="center"/>
    </xf>
    <xf numFmtId="0" fontId="33" fillId="6" borderId="7" xfId="0" applyNumberFormat="1" applyFont="1" applyFill="1" applyBorder="1" applyAlignment="1">
      <alignment horizontal="center" vertical="center"/>
    </xf>
    <xf numFmtId="0" fontId="31" fillId="0" borderId="8" xfId="0" applyNumberFormat="1" applyFont="1" applyFill="1" applyBorder="1" applyAlignment="1">
      <alignment horizontal="center" vertical="center"/>
    </xf>
    <xf numFmtId="0" fontId="33" fillId="0" borderId="9" xfId="0" applyNumberFormat="1" applyFont="1" applyFill="1" applyBorder="1" applyAlignment="1">
      <alignment horizontal="center" vertical="center"/>
    </xf>
    <xf numFmtId="0" fontId="33" fillId="0" borderId="7" xfId="0" applyNumberFormat="1" applyFont="1" applyFill="1" applyBorder="1" applyAlignment="1">
      <alignment horizontal="center" vertical="center"/>
    </xf>
    <xf numFmtId="0" fontId="31" fillId="0" borderId="34" xfId="0" applyNumberFormat="1" applyFont="1" applyFill="1" applyBorder="1" applyAlignment="1">
      <alignment horizontal="center" vertical="center"/>
    </xf>
    <xf numFmtId="0" fontId="33" fillId="0" borderId="33" xfId="0" applyNumberFormat="1" applyFont="1" applyFill="1" applyBorder="1" applyAlignment="1">
      <alignment horizontal="center" vertical="center"/>
    </xf>
    <xf numFmtId="0" fontId="33" fillId="0" borderId="35" xfId="0" applyNumberFormat="1" applyFont="1" applyFill="1" applyBorder="1" applyAlignment="1">
      <alignment horizontal="center" vertical="center"/>
    </xf>
    <xf numFmtId="0" fontId="31" fillId="6" borderId="71" xfId="0" applyNumberFormat="1" applyFont="1" applyFill="1" applyBorder="1" applyAlignment="1">
      <alignment horizontal="center" vertical="center"/>
    </xf>
    <xf numFmtId="0" fontId="33" fillId="6" borderId="69" xfId="0" applyNumberFormat="1" applyFont="1" applyFill="1" applyBorder="1" applyAlignment="1">
      <alignment horizontal="center" vertical="center"/>
    </xf>
    <xf numFmtId="0" fontId="31" fillId="6" borderId="72" xfId="0" applyNumberFormat="1" applyFont="1" applyFill="1" applyBorder="1" applyAlignment="1">
      <alignment horizontal="left" vertical="center" shrinkToFit="1"/>
    </xf>
    <xf numFmtId="0" fontId="31" fillId="0" borderId="33" xfId="0" applyNumberFormat="1" applyFont="1" applyFill="1" applyBorder="1" applyAlignment="1">
      <alignment horizontal="center" vertical="center"/>
    </xf>
    <xf numFmtId="0" fontId="31" fillId="0" borderId="96" xfId="0" applyNumberFormat="1" applyFont="1" applyFill="1" applyBorder="1" applyAlignment="1">
      <alignment horizontal="left" vertical="center" shrinkToFit="1"/>
    </xf>
    <xf numFmtId="0" fontId="31" fillId="0" borderId="0" xfId="0" applyFont="1" applyBorder="1">
      <alignment vertical="center"/>
    </xf>
    <xf numFmtId="0" fontId="31" fillId="0" borderId="0" xfId="0" applyFo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Border="1" applyAlignment="1">
      <alignment horizontal="left" vertical="center" indent="1" shrinkToFit="1"/>
    </xf>
    <xf numFmtId="0" fontId="31" fillId="0" borderId="155" xfId="0" applyNumberFormat="1" applyFont="1" applyFill="1" applyBorder="1" applyAlignment="1">
      <alignment horizontal="center" vertical="center"/>
    </xf>
    <xf numFmtId="0" fontId="31" fillId="0" borderId="155" xfId="0" applyNumberFormat="1" applyFont="1" applyFill="1" applyBorder="1" applyAlignment="1">
      <alignment horizontal="center" vertical="center" wrapText="1"/>
    </xf>
    <xf numFmtId="0" fontId="31" fillId="0" borderId="155" xfId="0" applyNumberFormat="1" applyFont="1" applyFill="1" applyBorder="1">
      <alignment vertical="center"/>
    </xf>
    <xf numFmtId="0" fontId="31" fillId="0" borderId="0" xfId="0" applyNumberFormat="1" applyFont="1" applyFill="1" applyBorder="1" applyAlignment="1">
      <alignment horizontal="center" vertical="center" wrapText="1"/>
    </xf>
    <xf numFmtId="0" fontId="31" fillId="0" borderId="0" xfId="0" applyFont="1" applyFill="1">
      <alignment vertical="center"/>
    </xf>
    <xf numFmtId="0" fontId="42" fillId="0" borderId="0" xfId="0" applyNumberFormat="1" applyFont="1" applyFill="1" applyBorder="1" applyAlignment="1">
      <alignment horizontal="center" vertical="center"/>
    </xf>
    <xf numFmtId="0" fontId="42" fillId="0" borderId="31" xfId="0" applyNumberFormat="1" applyFont="1" applyFill="1" applyBorder="1" applyAlignment="1">
      <alignment horizontal="center" vertical="center"/>
    </xf>
    <xf numFmtId="0" fontId="42" fillId="0" borderId="2" xfId="0" applyNumberFormat="1" applyFont="1" applyFill="1" applyBorder="1" applyAlignment="1">
      <alignment horizontal="left" vertical="center"/>
    </xf>
    <xf numFmtId="0" fontId="42" fillId="0" borderId="4" xfId="0" applyNumberFormat="1" applyFont="1" applyFill="1" applyBorder="1" applyAlignment="1">
      <alignment horizontal="left" vertical="center"/>
    </xf>
    <xf numFmtId="0" fontId="42" fillId="0" borderId="108" xfId="0" applyNumberFormat="1" applyFont="1" applyFill="1" applyBorder="1" applyAlignment="1">
      <alignment horizontal="center" vertical="center"/>
    </xf>
    <xf numFmtId="0" fontId="42" fillId="0" borderId="9" xfId="0" applyNumberFormat="1" applyFont="1" applyFill="1" applyBorder="1" applyAlignment="1">
      <alignment horizontal="center" vertical="center"/>
    </xf>
    <xf numFmtId="0" fontId="42" fillId="0" borderId="7" xfId="0" applyNumberFormat="1" applyFont="1" applyFill="1" applyBorder="1" applyAlignment="1">
      <alignment horizontal="center" vertical="center"/>
    </xf>
    <xf numFmtId="0" fontId="42" fillId="0" borderId="35" xfId="0" applyNumberFormat="1" applyFont="1" applyFill="1" applyBorder="1" applyAlignment="1">
      <alignment horizontal="center" vertical="center"/>
    </xf>
    <xf numFmtId="0" fontId="3" fillId="0" borderId="0" xfId="1" applyFont="1">
      <alignment vertical="center"/>
    </xf>
    <xf numFmtId="0" fontId="6" fillId="0" borderId="0" xfId="1" applyFont="1">
      <alignment vertical="center"/>
    </xf>
    <xf numFmtId="0" fontId="5" fillId="0" borderId="0" xfId="1" applyFont="1" applyAlignment="1">
      <alignment vertical="top"/>
    </xf>
    <xf numFmtId="0" fontId="6" fillId="0" borderId="0" xfId="1" applyFont="1" applyAlignment="1">
      <alignment vertical="top"/>
    </xf>
    <xf numFmtId="0" fontId="11" fillId="0" borderId="0" xfId="1" applyFont="1" applyAlignment="1">
      <alignment horizontal="center" vertical="center"/>
    </xf>
    <xf numFmtId="0" fontId="11" fillId="0" borderId="0" xfId="1" applyFont="1" applyAlignment="1">
      <alignment horizontal="right" vertical="center"/>
    </xf>
    <xf numFmtId="0" fontId="11" fillId="0" borderId="0" xfId="1" applyFont="1">
      <alignment vertical="center"/>
    </xf>
    <xf numFmtId="0" fontId="11" fillId="0" borderId="0" xfId="1" applyFont="1" applyAlignment="1">
      <alignment horizontal="center" vertical="top"/>
    </xf>
    <xf numFmtId="0" fontId="14" fillId="0" borderId="0" xfId="1" applyFont="1">
      <alignment vertical="center"/>
    </xf>
    <xf numFmtId="0" fontId="15" fillId="0" borderId="0" xfId="1" applyFont="1" applyAlignment="1">
      <alignment horizontal="left" vertical="center"/>
    </xf>
    <xf numFmtId="0" fontId="15" fillId="0" borderId="0" xfId="1" applyFont="1" applyAlignment="1">
      <alignment horizontal="center" vertical="center" wrapText="1"/>
    </xf>
    <xf numFmtId="0" fontId="8" fillId="0" borderId="0" xfId="1" applyFont="1" applyAlignment="1">
      <alignment horizontal="left" vertical="center"/>
    </xf>
    <xf numFmtId="0" fontId="17" fillId="0" borderId="0" xfId="1" applyFont="1">
      <alignment vertical="center"/>
    </xf>
    <xf numFmtId="0" fontId="5" fillId="0" borderId="0" xfId="1" applyFont="1" applyAlignment="1">
      <alignment horizontal="center" vertical="center" wrapText="1"/>
    </xf>
    <xf numFmtId="0" fontId="5" fillId="0" borderId="0" xfId="1" applyFont="1" applyAlignment="1">
      <alignment horizontal="left" vertical="center"/>
    </xf>
    <xf numFmtId="0" fontId="11" fillId="0" borderId="2" xfId="1" applyFont="1" applyBorder="1" applyAlignment="1">
      <alignment horizontal="center" vertical="center"/>
    </xf>
    <xf numFmtId="0" fontId="14" fillId="0" borderId="2" xfId="3" applyFont="1" applyBorder="1" applyAlignment="1" applyProtection="1">
      <alignment horizontal="center" vertical="center"/>
      <protection locked="0"/>
    </xf>
    <xf numFmtId="0" fontId="3" fillId="0" borderId="10" xfId="1" applyFont="1" applyBorder="1">
      <alignment vertical="center"/>
    </xf>
    <xf numFmtId="0" fontId="3" fillId="0" borderId="0" xfId="1" applyFont="1" applyAlignment="1">
      <alignment vertical="center" wrapText="1"/>
    </xf>
    <xf numFmtId="0" fontId="3" fillId="0" borderId="0" xfId="1" applyFont="1" applyAlignment="1">
      <alignment horizontal="left" vertical="top"/>
    </xf>
    <xf numFmtId="0" fontId="5" fillId="0" borderId="0" xfId="1" quotePrefix="1" applyFont="1" applyAlignment="1">
      <alignment vertical="top"/>
    </xf>
    <xf numFmtId="0" fontId="3" fillId="0" borderId="0" xfId="1" applyFont="1" applyAlignment="1">
      <alignment horizontal="left" vertical="center"/>
    </xf>
    <xf numFmtId="0" fontId="5" fillId="0" borderId="12" xfId="1" applyFont="1" applyBorder="1" applyAlignment="1">
      <alignment horizontal="center" vertical="center"/>
    </xf>
    <xf numFmtId="49" fontId="6" fillId="0" borderId="12" xfId="1" applyNumberFormat="1" applyFont="1" applyBorder="1" applyAlignment="1">
      <alignment horizontal="center" vertical="center" shrinkToFit="1"/>
    </xf>
    <xf numFmtId="0" fontId="17" fillId="0" borderId="8" xfId="1" applyFont="1" applyBorder="1" applyAlignment="1" applyProtection="1">
      <alignment horizontal="left" vertical="top" shrinkToFit="1"/>
      <protection locked="0"/>
    </xf>
    <xf numFmtId="0" fontId="17" fillId="0" borderId="29" xfId="1" applyFont="1" applyBorder="1" applyAlignment="1" applyProtection="1">
      <alignment vertical="top" shrinkToFit="1"/>
      <protection locked="0"/>
    </xf>
    <xf numFmtId="49" fontId="17" fillId="0" borderId="29" xfId="1" applyNumberFormat="1" applyFont="1" applyBorder="1" applyAlignment="1" applyProtection="1">
      <alignment vertical="top" shrinkToFit="1"/>
      <protection locked="0"/>
    </xf>
    <xf numFmtId="0" fontId="21" fillId="0" borderId="0" xfId="1" applyFont="1">
      <alignment vertical="center"/>
    </xf>
    <xf numFmtId="49" fontId="17" fillId="0" borderId="7" xfId="1" applyNumberFormat="1" applyFont="1" applyBorder="1" applyAlignment="1">
      <alignment horizontal="center" vertical="center" shrinkToFit="1"/>
    </xf>
    <xf numFmtId="49" fontId="21" fillId="0" borderId="0" xfId="1" applyNumberFormat="1" applyFont="1">
      <alignment vertical="center"/>
    </xf>
    <xf numFmtId="0" fontId="17" fillId="0" borderId="31" xfId="1" applyFont="1" applyBorder="1" applyAlignment="1" applyProtection="1">
      <alignment horizontal="center" vertical="center" shrinkToFit="1"/>
      <protection locked="0"/>
    </xf>
    <xf numFmtId="0" fontId="16" fillId="0" borderId="31" xfId="1" applyFont="1" applyBorder="1" applyAlignment="1">
      <alignment horizontal="center" vertical="center" shrinkToFit="1"/>
    </xf>
    <xf numFmtId="49" fontId="16" fillId="0" borderId="35" xfId="1" applyNumberFormat="1" applyFont="1" applyBorder="1" applyAlignment="1">
      <alignment vertical="center" shrinkToFit="1"/>
    </xf>
    <xf numFmtId="49" fontId="16" fillId="0" borderId="36" xfId="1" applyNumberFormat="1" applyFont="1" applyBorder="1" applyAlignment="1">
      <alignment vertical="center" shrinkToFit="1"/>
    </xf>
    <xf numFmtId="0" fontId="16" fillId="0" borderId="0" xfId="1" applyFont="1">
      <alignment vertical="center"/>
    </xf>
    <xf numFmtId="0" fontId="5" fillId="7" borderId="0" xfId="1" applyFont="1" applyFill="1">
      <alignment vertical="center"/>
    </xf>
    <xf numFmtId="0" fontId="11" fillId="7" borderId="0" xfId="1" applyFont="1" applyFill="1" applyAlignment="1">
      <alignment horizontal="right" vertical="center"/>
    </xf>
    <xf numFmtId="0" fontId="12" fillId="0" borderId="0" xfId="1" applyFont="1">
      <alignment vertical="center"/>
    </xf>
    <xf numFmtId="0" fontId="3" fillId="0" borderId="37" xfId="1" applyFont="1" applyBorder="1">
      <alignment vertical="center"/>
    </xf>
    <xf numFmtId="0" fontId="5" fillId="0" borderId="37" xfId="1" applyFont="1" applyBorder="1">
      <alignment vertical="center"/>
    </xf>
    <xf numFmtId="0" fontId="3" fillId="0" borderId="7" xfId="1" applyFont="1" applyBorder="1" applyAlignment="1">
      <alignment horizontal="center" vertical="center"/>
    </xf>
    <xf numFmtId="0" fontId="17" fillId="0" borderId="7" xfId="1" applyFont="1" applyBorder="1" applyAlignment="1">
      <alignment horizontal="center" vertical="center" shrinkToFit="1"/>
    </xf>
    <xf numFmtId="49" fontId="17" fillId="0" borderId="7" xfId="1" applyNumberFormat="1" applyFont="1" applyBorder="1" applyAlignment="1">
      <alignment horizontal="center" vertical="center"/>
    </xf>
    <xf numFmtId="0" fontId="17" fillId="0" borderId="7" xfId="1" applyFont="1" applyBorder="1">
      <alignment vertical="center"/>
    </xf>
    <xf numFmtId="0" fontId="17" fillId="0" borderId="7" xfId="1" applyFont="1" applyBorder="1" applyAlignment="1">
      <alignment horizontal="center" vertical="center"/>
    </xf>
    <xf numFmtId="0" fontId="5" fillId="0" borderId="7" xfId="1" applyFont="1" applyBorder="1">
      <alignment vertical="center"/>
    </xf>
    <xf numFmtId="0" fontId="12" fillId="0" borderId="24" xfId="1" applyFont="1" applyBorder="1">
      <alignment vertical="center"/>
    </xf>
    <xf numFmtId="0" fontId="5" fillId="0" borderId="0" xfId="1" applyFont="1" applyAlignment="1">
      <alignment horizontal="center"/>
    </xf>
    <xf numFmtId="0" fontId="17" fillId="0" borderId="0" xfId="3" applyFont="1" applyAlignment="1" applyProtection="1">
      <alignment horizontal="center" vertical="center"/>
      <protection locked="0"/>
    </xf>
    <xf numFmtId="0" fontId="16" fillId="0" borderId="0" xfId="1" applyFont="1" applyAlignment="1">
      <alignment vertical="center" shrinkToFit="1"/>
    </xf>
    <xf numFmtId="0" fontId="17" fillId="0" borderId="18" xfId="3" applyFont="1" applyBorder="1" applyAlignment="1" applyProtection="1">
      <alignment horizontal="center" vertical="center"/>
      <protection locked="0"/>
    </xf>
    <xf numFmtId="49" fontId="16" fillId="0" borderId="0" xfId="1" applyNumberFormat="1" applyFont="1" applyAlignment="1">
      <alignment horizontal="left" vertical="center" shrinkToFit="1"/>
    </xf>
    <xf numFmtId="49" fontId="16" fillId="0" borderId="0" xfId="1" applyNumberFormat="1" applyFont="1" applyAlignment="1">
      <alignment horizontal="right" vertical="center"/>
    </xf>
    <xf numFmtId="49" fontId="16" fillId="0" borderId="0" xfId="1" applyNumberFormat="1" applyFont="1" applyAlignment="1">
      <alignment horizontal="left" vertical="center"/>
    </xf>
    <xf numFmtId="49" fontId="16" fillId="0" borderId="0" xfId="1" applyNumberFormat="1" applyFont="1" applyAlignment="1">
      <alignment vertical="center" wrapText="1"/>
    </xf>
    <xf numFmtId="0" fontId="17" fillId="0" borderId="18" xfId="3" applyFont="1" applyBorder="1" applyAlignment="1">
      <alignment horizontal="center" vertical="center"/>
    </xf>
    <xf numFmtId="49" fontId="16" fillId="0" borderId="0" xfId="1" applyNumberFormat="1" applyFont="1" applyAlignment="1">
      <alignment vertical="center" shrinkToFit="1"/>
    </xf>
    <xf numFmtId="49" fontId="3" fillId="0" borderId="19" xfId="1" applyNumberFormat="1" applyFont="1" applyBorder="1" applyAlignment="1">
      <alignment vertical="center" shrinkToFit="1"/>
    </xf>
    <xf numFmtId="0" fontId="17" fillId="0" borderId="27" xfId="3" applyFont="1" applyBorder="1" applyAlignment="1" applyProtection="1">
      <alignment horizontal="center" vertical="center"/>
      <protection locked="0"/>
    </xf>
    <xf numFmtId="49" fontId="6" fillId="0" borderId="24" xfId="1" applyNumberFormat="1" applyFont="1" applyBorder="1" applyAlignment="1" applyProtection="1">
      <alignment horizontal="left" vertical="center" shrinkToFit="1"/>
      <protection locked="0"/>
    </xf>
    <xf numFmtId="49" fontId="3" fillId="0" borderId="28" xfId="1" applyNumberFormat="1" applyFont="1" applyBorder="1" applyAlignment="1">
      <alignment vertical="center" shrinkToFit="1"/>
    </xf>
    <xf numFmtId="0" fontId="17" fillId="0" borderId="20" xfId="3" applyFont="1" applyBorder="1" applyAlignment="1" applyProtection="1">
      <alignment horizontal="center" vertical="center"/>
      <protection locked="0"/>
    </xf>
    <xf numFmtId="0" fontId="17" fillId="0" borderId="24" xfId="3" applyFont="1" applyBorder="1" applyAlignment="1" applyProtection="1">
      <alignment horizontal="center" vertical="center"/>
      <protection locked="0"/>
    </xf>
    <xf numFmtId="49" fontId="16" fillId="0" borderId="24" xfId="1" applyNumberFormat="1" applyFont="1" applyBorder="1">
      <alignment vertical="center"/>
    </xf>
    <xf numFmtId="49" fontId="16" fillId="0" borderId="28" xfId="1" applyNumberFormat="1" applyFont="1" applyBorder="1" applyAlignment="1">
      <alignment horizontal="left" vertical="center" shrinkToFit="1"/>
    </xf>
    <xf numFmtId="0" fontId="17" fillId="0" borderId="81" xfId="3" applyFont="1" applyBorder="1" applyAlignment="1" applyProtection="1">
      <alignment horizontal="center" vertical="center"/>
      <protection locked="0"/>
    </xf>
    <xf numFmtId="0" fontId="17" fillId="0" borderId="89" xfId="3" applyFont="1" applyBorder="1" applyAlignment="1" applyProtection="1">
      <alignment horizontal="center" vertical="center"/>
      <protection locked="0"/>
    </xf>
    <xf numFmtId="49" fontId="6" fillId="0" borderId="0" xfId="3" applyNumberFormat="1" applyFont="1" applyAlignment="1">
      <alignment horizontal="center" vertical="center"/>
    </xf>
    <xf numFmtId="49" fontId="16" fillId="0" borderId="19" xfId="1" applyNumberFormat="1" applyFont="1" applyBorder="1" applyAlignment="1">
      <alignment vertical="center" shrinkToFit="1"/>
    </xf>
    <xf numFmtId="0" fontId="17" fillId="0" borderId="21" xfId="3" applyFont="1" applyBorder="1" applyAlignment="1">
      <alignment horizontal="center" vertical="center"/>
    </xf>
    <xf numFmtId="49" fontId="16" fillId="0" borderId="21" xfId="1" applyNumberFormat="1" applyFont="1" applyBorder="1" applyAlignment="1">
      <alignment vertical="center" shrinkToFit="1"/>
    </xf>
    <xf numFmtId="49" fontId="6" fillId="0" borderId="21" xfId="3" applyNumberFormat="1" applyFont="1" applyBorder="1" applyAlignment="1">
      <alignment horizontal="center" vertical="center"/>
    </xf>
    <xf numFmtId="49" fontId="16" fillId="0" borderId="23" xfId="1" applyNumberFormat="1" applyFont="1" applyBorder="1" applyAlignment="1">
      <alignment vertical="center" shrinkToFit="1"/>
    </xf>
    <xf numFmtId="49" fontId="5" fillId="0" borderId="24" xfId="1" applyNumberFormat="1" applyFont="1" applyBorder="1" applyAlignment="1">
      <alignment horizontal="center" vertical="center"/>
    </xf>
    <xf numFmtId="49" fontId="6" fillId="0" borderId="24" xfId="1" applyNumberFormat="1" applyFont="1" applyBorder="1" applyAlignment="1">
      <alignment horizontal="center" vertical="center" shrinkToFit="1"/>
    </xf>
    <xf numFmtId="49" fontId="6" fillId="0" borderId="24" xfId="1" applyNumberFormat="1" applyFont="1" applyBorder="1">
      <alignment vertical="center"/>
    </xf>
    <xf numFmtId="49" fontId="5" fillId="0" borderId="24" xfId="1" applyNumberFormat="1" applyFont="1" applyBorder="1">
      <alignment vertical="center"/>
    </xf>
    <xf numFmtId="49" fontId="5" fillId="0" borderId="24" xfId="1" applyNumberFormat="1" applyFont="1" applyBorder="1" applyAlignment="1">
      <alignment horizontal="left" vertical="center" shrinkToFit="1"/>
    </xf>
    <xf numFmtId="49" fontId="5" fillId="0" borderId="28" xfId="1" applyNumberFormat="1" applyFont="1" applyBorder="1" applyAlignment="1">
      <alignment horizontal="left" vertical="center" shrinkToFit="1"/>
    </xf>
    <xf numFmtId="0" fontId="5" fillId="0" borderId="0" xfId="1" applyFont="1" applyAlignment="1">
      <alignment horizontal="left" vertical="center" shrinkToFit="1"/>
    </xf>
    <xf numFmtId="0" fontId="5" fillId="0" borderId="0" xfId="1" applyFont="1" applyAlignment="1">
      <alignment horizontal="left" vertical="center" indent="1"/>
    </xf>
    <xf numFmtId="0" fontId="5" fillId="0" borderId="0" xfId="1" applyFont="1" applyAlignment="1">
      <alignment horizontal="left" vertical="center" indent="1" shrinkToFit="1"/>
    </xf>
    <xf numFmtId="49" fontId="17" fillId="0" borderId="7" xfId="1" applyNumberFormat="1" applyFont="1" applyBorder="1" applyAlignment="1" applyProtection="1">
      <alignment vertical="top" shrinkToFit="1"/>
      <protection locked="0"/>
    </xf>
    <xf numFmtId="49" fontId="17" fillId="0" borderId="7" xfId="1" applyNumberFormat="1" applyFont="1" applyBorder="1" applyAlignment="1" applyProtection="1">
      <alignment vertical="center" shrinkToFit="1"/>
      <protection locked="0"/>
    </xf>
    <xf numFmtId="49" fontId="17" fillId="0" borderId="31" xfId="1" applyNumberFormat="1" applyFont="1" applyBorder="1" applyAlignment="1" applyProtection="1">
      <alignment horizontal="center" vertical="center" shrinkToFit="1"/>
      <protection locked="0"/>
    </xf>
    <xf numFmtId="49" fontId="16" fillId="0" borderId="31" xfId="1" applyNumberFormat="1" applyFont="1" applyBorder="1" applyAlignment="1">
      <alignment vertical="center" wrapText="1"/>
    </xf>
    <xf numFmtId="0" fontId="5" fillId="0" borderId="0" xfId="1" applyFont="1" applyAlignment="1"/>
    <xf numFmtId="0" fontId="5" fillId="0" borderId="0" xfId="1" applyFont="1" applyAlignment="1">
      <alignment horizontal="center" vertical="center"/>
    </xf>
    <xf numFmtId="49" fontId="5" fillId="0" borderId="0" xfId="1" applyNumberFormat="1" applyFont="1" applyAlignment="1">
      <alignment horizontal="center" vertical="center"/>
    </xf>
    <xf numFmtId="49" fontId="5" fillId="0" borderId="0" xfId="1" applyNumberFormat="1" applyFont="1" applyAlignment="1">
      <alignment horizontal="left" vertical="center"/>
    </xf>
    <xf numFmtId="0" fontId="17" fillId="0" borderId="12" xfId="1" applyFont="1" applyBorder="1" applyAlignment="1" applyProtection="1">
      <alignment horizontal="center" vertical="center" shrinkToFit="1"/>
      <protection locked="0"/>
    </xf>
    <xf numFmtId="0" fontId="16" fillId="0" borderId="12" xfId="1" applyFont="1" applyBorder="1" applyAlignment="1">
      <alignment horizontal="center" vertical="center" shrinkToFit="1"/>
    </xf>
    <xf numFmtId="49" fontId="16" fillId="0" borderId="24" xfId="1" applyNumberFormat="1" applyFont="1" applyBorder="1" applyAlignment="1">
      <alignment vertical="center" shrinkToFit="1"/>
    </xf>
    <xf numFmtId="0" fontId="17" fillId="0" borderId="24" xfId="1" applyFont="1" applyBorder="1">
      <alignment vertical="center"/>
    </xf>
    <xf numFmtId="0" fontId="17" fillId="0" borderId="24" xfId="3" applyFont="1" applyBorder="1" applyAlignment="1">
      <alignment horizontal="center" vertical="center"/>
    </xf>
    <xf numFmtId="49" fontId="6" fillId="0" borderId="28" xfId="3" applyNumberFormat="1" applyFont="1" applyBorder="1" applyAlignment="1">
      <alignment horizontal="center" vertical="center"/>
    </xf>
    <xf numFmtId="0" fontId="17" fillId="0" borderId="0" xfId="3" applyFont="1" applyAlignment="1">
      <alignment horizontal="center" vertical="center"/>
    </xf>
    <xf numFmtId="49" fontId="6" fillId="0" borderId="19" xfId="3" applyNumberFormat="1" applyFont="1" applyBorder="1" applyAlignment="1">
      <alignment horizontal="center" vertical="center"/>
    </xf>
    <xf numFmtId="49" fontId="16" fillId="0" borderId="21" xfId="1" applyNumberFormat="1" applyFont="1" applyBorder="1" applyAlignment="1">
      <alignment horizontal="left" vertical="center" shrinkToFit="1"/>
    </xf>
    <xf numFmtId="49" fontId="6" fillId="0" borderId="23" xfId="3" applyNumberFormat="1" applyFont="1" applyBorder="1" applyAlignment="1">
      <alignment horizontal="center" vertical="center"/>
    </xf>
    <xf numFmtId="0" fontId="5" fillId="0" borderId="24" xfId="1" applyFont="1" applyBorder="1" applyAlignment="1">
      <alignment horizontal="center" vertical="center"/>
    </xf>
    <xf numFmtId="0" fontId="6" fillId="0" borderId="24" xfId="1" applyFont="1" applyBorder="1" applyAlignment="1">
      <alignment horizontal="center" vertical="center" shrinkToFit="1"/>
    </xf>
    <xf numFmtId="0" fontId="17" fillId="0" borderId="7" xfId="1" applyFont="1" applyBorder="1" applyAlignment="1" applyProtection="1">
      <alignment vertical="top" shrinkToFit="1"/>
      <protection locked="0"/>
    </xf>
    <xf numFmtId="49" fontId="17" fillId="0" borderId="24" xfId="1" applyNumberFormat="1" applyFont="1" applyBorder="1" applyAlignment="1">
      <alignment horizontal="center" vertical="center" shrinkToFit="1"/>
    </xf>
    <xf numFmtId="0" fontId="17" fillId="0" borderId="0" xfId="0" applyFont="1" applyAlignment="1">
      <alignment horizontal="center" vertical="center"/>
    </xf>
    <xf numFmtId="0" fontId="17" fillId="0" borderId="14" xfId="3" applyFont="1" applyBorder="1" applyAlignment="1" applyProtection="1">
      <alignment horizontal="center" vertical="center"/>
      <protection locked="0"/>
    </xf>
    <xf numFmtId="49" fontId="16" fillId="0" borderId="12" xfId="1" applyNumberFormat="1" applyFont="1" applyBorder="1" applyAlignment="1">
      <alignment horizontal="left" vertical="center" shrinkToFit="1"/>
    </xf>
    <xf numFmtId="0" fontId="17" fillId="0" borderId="20" xfId="3" applyFont="1" applyBorder="1" applyAlignment="1">
      <alignment horizontal="center" vertical="center"/>
    </xf>
    <xf numFmtId="49" fontId="3" fillId="0" borderId="23" xfId="1" applyNumberFormat="1" applyFont="1" applyBorder="1" applyAlignment="1">
      <alignment vertical="center" shrinkToFit="1"/>
    </xf>
    <xf numFmtId="0" fontId="17" fillId="0" borderId="103" xfId="1" applyFont="1" applyBorder="1" applyAlignment="1" applyProtection="1">
      <alignment horizontal="center" vertical="center"/>
      <protection locked="0"/>
    </xf>
    <xf numFmtId="0" fontId="17" fillId="0" borderId="19" xfId="1" applyFont="1" applyBorder="1">
      <alignment vertical="center"/>
    </xf>
    <xf numFmtId="0" fontId="17" fillId="0" borderId="0" xfId="1" applyFont="1" applyAlignment="1" applyProtection="1">
      <alignment horizontal="center" vertical="center"/>
      <protection locked="0"/>
    </xf>
    <xf numFmtId="0" fontId="17" fillId="0" borderId="0" xfId="1" applyFont="1" applyAlignment="1">
      <alignment horizontal="center" vertical="center"/>
    </xf>
    <xf numFmtId="0" fontId="17" fillId="0" borderId="20" xfId="1" applyFont="1" applyBorder="1" applyAlignment="1" applyProtection="1">
      <alignment horizontal="center" vertical="center"/>
      <protection locked="0"/>
    </xf>
    <xf numFmtId="0" fontId="17" fillId="0" borderId="21" xfId="1" applyFont="1" applyBorder="1" applyAlignment="1">
      <alignment horizontal="center" vertical="center"/>
    </xf>
    <xf numFmtId="49" fontId="16" fillId="0" borderId="24" xfId="1" applyNumberFormat="1" applyFont="1" applyBorder="1" applyAlignment="1"/>
    <xf numFmtId="49" fontId="16" fillId="0" borderId="24" xfId="1" applyNumberFormat="1" applyFont="1" applyBorder="1" applyAlignment="1">
      <alignment horizontal="center" vertical="center"/>
    </xf>
    <xf numFmtId="49" fontId="16" fillId="0" borderId="28" xfId="1" applyNumberFormat="1" applyFont="1" applyBorder="1" applyAlignment="1"/>
    <xf numFmtId="0" fontId="17" fillId="0" borderId="105" xfId="3" applyFont="1" applyBorder="1" applyAlignment="1" applyProtection="1">
      <alignment horizontal="center" vertical="center"/>
      <protection locked="0"/>
    </xf>
    <xf numFmtId="0" fontId="17" fillId="0" borderId="82" xfId="3" applyFont="1" applyBorder="1" applyAlignment="1" applyProtection="1">
      <alignment horizontal="center" vertical="center"/>
      <protection locked="0"/>
    </xf>
    <xf numFmtId="49" fontId="16" fillId="0" borderId="82" xfId="1" applyNumberFormat="1" applyFont="1" applyBorder="1">
      <alignment vertical="center"/>
    </xf>
    <xf numFmtId="49" fontId="16" fillId="0" borderId="83" xfId="1" applyNumberFormat="1" applyFont="1" applyBorder="1" applyAlignment="1">
      <alignment horizontal="left" vertical="center" shrinkToFit="1"/>
    </xf>
    <xf numFmtId="0" fontId="17" fillId="0" borderId="21" xfId="3" applyFont="1" applyBorder="1" applyAlignment="1" applyProtection="1">
      <alignment horizontal="center" vertical="center"/>
      <protection locked="0"/>
    </xf>
    <xf numFmtId="49" fontId="6" fillId="0" borderId="0" xfId="1" applyNumberFormat="1" applyFont="1" applyAlignment="1">
      <alignment horizontal="center" vertical="center" shrinkToFit="1"/>
    </xf>
    <xf numFmtId="49" fontId="6" fillId="0" borderId="0" xfId="1" applyNumberFormat="1" applyFont="1">
      <alignment vertical="center"/>
    </xf>
    <xf numFmtId="49" fontId="5" fillId="0" borderId="0" xfId="1" applyNumberFormat="1" applyFont="1">
      <alignment vertical="center"/>
    </xf>
    <xf numFmtId="49" fontId="5" fillId="0" borderId="0" xfId="1" applyNumberFormat="1" applyFont="1" applyAlignment="1">
      <alignment horizontal="left" vertical="center" shrinkToFit="1"/>
    </xf>
    <xf numFmtId="49" fontId="5" fillId="0" borderId="19" xfId="1" applyNumberFormat="1" applyFont="1" applyBorder="1" applyAlignment="1">
      <alignment horizontal="left" vertical="center" shrinkToFit="1"/>
    </xf>
    <xf numFmtId="49" fontId="17" fillId="0" borderId="24" xfId="1" applyNumberFormat="1" applyFont="1" applyBorder="1" applyAlignment="1">
      <alignment vertical="center" shrinkToFit="1"/>
    </xf>
    <xf numFmtId="0" fontId="40" fillId="0" borderId="2" xfId="3" applyFont="1" applyBorder="1" applyAlignment="1">
      <alignment horizontal="center" vertical="center"/>
    </xf>
    <xf numFmtId="0" fontId="42" fillId="0" borderId="0" xfId="3" applyFont="1" applyAlignment="1" applyProtection="1">
      <alignment horizontal="center" vertical="center"/>
      <protection locked="0"/>
    </xf>
    <xf numFmtId="0" fontId="42" fillId="0" borderId="27" xfId="3" applyFont="1" applyBorder="1" applyAlignment="1" applyProtection="1">
      <alignment horizontal="center" vertical="center"/>
      <protection locked="0"/>
    </xf>
    <xf numFmtId="0" fontId="42" fillId="0" borderId="24" xfId="3" applyFont="1" applyBorder="1" applyAlignment="1" applyProtection="1">
      <alignment horizontal="center" vertical="center"/>
      <protection locked="0"/>
    </xf>
    <xf numFmtId="0" fontId="42" fillId="0" borderId="18" xfId="3" applyFont="1" applyBorder="1" applyAlignment="1" applyProtection="1">
      <alignment horizontal="center" vertical="center"/>
      <protection locked="0"/>
    </xf>
    <xf numFmtId="49" fontId="42" fillId="0" borderId="31" xfId="1" applyNumberFormat="1" applyFont="1" applyBorder="1" applyAlignment="1" applyProtection="1">
      <alignment horizontal="center" vertical="center" shrinkToFit="1"/>
      <protection locked="0"/>
    </xf>
    <xf numFmtId="0" fontId="42" fillId="0" borderId="0" xfId="1" applyFont="1" applyAlignment="1" applyProtection="1">
      <alignment horizontal="center" vertical="center"/>
      <protection locked="0"/>
    </xf>
    <xf numFmtId="0" fontId="42" fillId="0" borderId="20" xfId="3" applyFont="1" applyBorder="1" applyAlignment="1" applyProtection="1">
      <alignment horizontal="center" vertical="center"/>
      <protection locked="0"/>
    </xf>
    <xf numFmtId="49" fontId="17" fillId="0" borderId="7" xfId="1" applyNumberFormat="1" applyFont="1" applyBorder="1" applyAlignment="1" applyProtection="1">
      <alignment vertical="center" shrinkToFit="1"/>
    </xf>
    <xf numFmtId="0" fontId="8" fillId="0" borderId="0" xfId="1" applyFont="1" applyAlignment="1">
      <alignment horizontal="center" vertical="center"/>
    </xf>
    <xf numFmtId="0" fontId="16" fillId="2" borderId="2" xfId="1" applyFont="1" applyFill="1" applyBorder="1" applyAlignment="1">
      <alignment vertical="center" shrinkToFit="1"/>
    </xf>
    <xf numFmtId="0" fontId="16" fillId="2" borderId="3" xfId="1" applyFont="1" applyFill="1" applyBorder="1" applyAlignment="1">
      <alignment vertical="center" shrinkToFit="1"/>
    </xf>
    <xf numFmtId="176" fontId="14" fillId="0" borderId="4" xfId="1" applyNumberFormat="1" applyFont="1" applyBorder="1" applyAlignment="1" applyProtection="1">
      <alignment horizontal="left" vertical="center" indent="1" shrinkToFit="1"/>
      <protection locked="0"/>
    </xf>
    <xf numFmtId="176" fontId="14" fillId="0" borderId="2" xfId="1" applyNumberFormat="1" applyFont="1" applyBorder="1" applyAlignment="1" applyProtection="1">
      <alignment horizontal="left" vertical="center" indent="1" shrinkToFit="1"/>
      <protection locked="0"/>
    </xf>
    <xf numFmtId="176" fontId="14" fillId="0" borderId="5" xfId="1" applyNumberFormat="1" applyFont="1" applyBorder="1" applyAlignment="1" applyProtection="1">
      <alignment horizontal="left" vertical="center" indent="1" shrinkToFit="1"/>
      <protection locked="0"/>
    </xf>
    <xf numFmtId="0" fontId="16" fillId="2" borderId="7" xfId="1" applyFont="1" applyFill="1" applyBorder="1" applyAlignment="1">
      <alignment vertical="center" shrinkToFit="1"/>
    </xf>
    <xf numFmtId="0" fontId="16" fillId="2" borderId="8" xfId="1" applyFont="1" applyFill="1" applyBorder="1" applyAlignment="1">
      <alignment vertical="center" shrinkToFit="1"/>
    </xf>
    <xf numFmtId="0" fontId="14" fillId="0" borderId="9" xfId="1" applyFont="1" applyBorder="1" applyAlignment="1" applyProtection="1">
      <alignment horizontal="left" vertical="center" indent="1" shrinkToFit="1"/>
      <protection locked="0"/>
    </xf>
    <xf numFmtId="0" fontId="14" fillId="0" borderId="7" xfId="1" applyFont="1" applyBorder="1" applyAlignment="1" applyProtection="1">
      <alignment horizontal="left" vertical="center" indent="1" shrinkToFit="1"/>
      <protection locked="0"/>
    </xf>
    <xf numFmtId="0" fontId="14" fillId="0" borderId="8" xfId="1" applyFont="1" applyBorder="1" applyAlignment="1" applyProtection="1">
      <alignment horizontal="left" vertical="center" indent="1" shrinkToFit="1"/>
      <protection locked="0"/>
    </xf>
    <xf numFmtId="0" fontId="19" fillId="0" borderId="2" xfId="1" applyFont="1" applyBorder="1">
      <alignment vertical="center"/>
    </xf>
    <xf numFmtId="0" fontId="19" fillId="0" borderId="5" xfId="1" applyFont="1" applyBorder="1">
      <alignment vertical="center"/>
    </xf>
    <xf numFmtId="49" fontId="14" fillId="0" borderId="4" xfId="1" applyNumberFormat="1" applyFont="1" applyBorder="1" applyAlignment="1" applyProtection="1">
      <alignment horizontal="left" vertical="center" indent="1" shrinkToFit="1"/>
      <protection locked="0"/>
    </xf>
    <xf numFmtId="49" fontId="14" fillId="0" borderId="2" xfId="1" applyNumberFormat="1" applyFont="1" applyBorder="1" applyAlignment="1" applyProtection="1">
      <alignment horizontal="left" vertical="center" indent="1" shrinkToFit="1"/>
      <protection locked="0"/>
    </xf>
    <xf numFmtId="49" fontId="14" fillId="0" borderId="5" xfId="1" applyNumberFormat="1" applyFont="1" applyBorder="1" applyAlignment="1" applyProtection="1">
      <alignment horizontal="left" vertical="center" indent="1" shrinkToFit="1"/>
      <protection locked="0"/>
    </xf>
    <xf numFmtId="0" fontId="11" fillId="2" borderId="11"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30" xfId="1" applyFont="1" applyFill="1" applyBorder="1" applyAlignment="1">
      <alignment horizontal="center" vertical="center" wrapText="1"/>
    </xf>
    <xf numFmtId="0" fontId="16" fillId="2" borderId="101"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76"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17" xfId="1" applyFont="1" applyFill="1" applyBorder="1" applyAlignment="1">
      <alignment horizontal="center" vertical="center" wrapText="1"/>
    </xf>
    <xf numFmtId="0" fontId="16" fillId="2" borderId="109"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49" fontId="3" fillId="3" borderId="14" xfId="1" applyNumberFormat="1" applyFont="1" applyFill="1" applyBorder="1" applyAlignment="1">
      <alignment horizontal="center" vertical="center" shrinkToFit="1"/>
    </xf>
    <xf numFmtId="49" fontId="3" fillId="3" borderId="12" xfId="1" applyNumberFormat="1" applyFont="1" applyFill="1" applyBorder="1" applyAlignment="1">
      <alignment horizontal="center" vertical="center" shrinkToFit="1"/>
    </xf>
    <xf numFmtId="49" fontId="3" fillId="3" borderId="13" xfId="1" applyNumberFormat="1" applyFont="1" applyFill="1" applyBorder="1" applyAlignment="1">
      <alignment horizontal="center" vertical="center" shrinkToFit="1"/>
    </xf>
    <xf numFmtId="49" fontId="3" fillId="3" borderId="18" xfId="1" applyNumberFormat="1" applyFont="1" applyFill="1" applyBorder="1" applyAlignment="1">
      <alignment horizontal="center" vertical="center" shrinkToFit="1"/>
    </xf>
    <xf numFmtId="49" fontId="3" fillId="3" borderId="0" xfId="1" applyNumberFormat="1" applyFont="1" applyFill="1" applyAlignment="1">
      <alignment horizontal="center" vertical="center" shrinkToFit="1"/>
    </xf>
    <xf numFmtId="49" fontId="3" fillId="3" borderId="17" xfId="1" applyNumberFormat="1" applyFont="1" applyFill="1" applyBorder="1" applyAlignment="1">
      <alignment horizontal="center" vertical="center" shrinkToFit="1"/>
    </xf>
    <xf numFmtId="49" fontId="3" fillId="3" borderId="20" xfId="1" applyNumberFormat="1" applyFont="1" applyFill="1" applyBorder="1" applyAlignment="1">
      <alignment horizontal="center" vertical="center" shrinkToFit="1"/>
    </xf>
    <xf numFmtId="49" fontId="3" fillId="3" borderId="21" xfId="1" applyNumberFormat="1" applyFont="1" applyFill="1" applyBorder="1" applyAlignment="1">
      <alignment horizontal="center" vertical="center" shrinkToFit="1"/>
    </xf>
    <xf numFmtId="49" fontId="3" fillId="3" borderId="22" xfId="1" applyNumberFormat="1" applyFont="1" applyFill="1" applyBorder="1" applyAlignment="1">
      <alignment horizontal="center" vertical="center" shrinkToFit="1"/>
    </xf>
    <xf numFmtId="49" fontId="6" fillId="0" borderId="12" xfId="1" applyNumberFormat="1" applyFont="1" applyBorder="1" applyAlignment="1" applyProtection="1">
      <alignment horizontal="center" vertical="center" shrinkToFit="1"/>
      <protection locked="0"/>
    </xf>
    <xf numFmtId="49" fontId="6" fillId="0" borderId="12" xfId="1" applyNumberFormat="1" applyFont="1" applyBorder="1" applyAlignment="1">
      <alignment vertical="center" shrinkToFit="1"/>
    </xf>
    <xf numFmtId="49" fontId="6" fillId="0" borderId="15" xfId="1" applyNumberFormat="1" applyFont="1" applyBorder="1" applyAlignment="1">
      <alignment vertical="center" shrinkToFit="1"/>
    </xf>
    <xf numFmtId="0" fontId="17" fillId="0" borderId="18" xfId="1" applyFont="1" applyBorder="1" applyAlignment="1" applyProtection="1">
      <alignment horizontal="left" vertical="center" indent="1" shrinkToFit="1"/>
      <protection locked="0"/>
    </xf>
    <xf numFmtId="0" fontId="17" fillId="0" borderId="0" xfId="1" applyFont="1" applyAlignment="1" applyProtection="1">
      <alignment horizontal="left" vertical="center" indent="1" shrinkToFit="1"/>
      <protection locked="0"/>
    </xf>
    <xf numFmtId="0" fontId="17" fillId="0" borderId="19" xfId="1" applyFont="1" applyBorder="1" applyAlignment="1" applyProtection="1">
      <alignment horizontal="left" vertical="center" indent="1" shrinkToFit="1"/>
      <protection locked="0"/>
    </xf>
    <xf numFmtId="0" fontId="17" fillId="0" borderId="20" xfId="1" applyFont="1" applyBorder="1" applyAlignment="1" applyProtection="1">
      <alignment horizontal="left" vertical="center" indent="1" shrinkToFit="1"/>
      <protection locked="0"/>
    </xf>
    <xf numFmtId="0" fontId="17" fillId="0" borderId="21" xfId="1" applyFont="1" applyBorder="1" applyAlignment="1" applyProtection="1">
      <alignment horizontal="left" vertical="center" indent="1" shrinkToFit="1"/>
      <protection locked="0"/>
    </xf>
    <xf numFmtId="0" fontId="17" fillId="0" borderId="23" xfId="1" applyFont="1" applyBorder="1" applyAlignment="1" applyProtection="1">
      <alignment horizontal="left" vertical="center" indent="1" shrinkToFit="1"/>
      <protection locked="0"/>
    </xf>
    <xf numFmtId="49" fontId="3" fillId="3" borderId="24" xfId="1" applyNumberFormat="1" applyFont="1" applyFill="1" applyBorder="1" applyAlignment="1">
      <alignment horizontal="center" vertical="center" shrinkToFit="1"/>
    </xf>
    <xf numFmtId="49" fontId="3" fillId="3" borderId="25" xfId="1" applyNumberFormat="1" applyFont="1" applyFill="1" applyBorder="1" applyAlignment="1">
      <alignment horizontal="center" vertical="center" shrinkToFit="1"/>
    </xf>
    <xf numFmtId="0" fontId="6" fillId="0" borderId="26" xfId="1" applyFont="1" applyBorder="1" applyAlignment="1" applyProtection="1">
      <alignment horizontal="left" vertical="center" indent="1" shrinkToFit="1"/>
      <protection locked="0"/>
    </xf>
    <xf numFmtId="0" fontId="5" fillId="0" borderId="27" xfId="1" applyFont="1" applyBorder="1" applyAlignment="1" applyProtection="1">
      <alignment horizontal="center" vertical="top" wrapText="1"/>
      <protection locked="0"/>
    </xf>
    <xf numFmtId="0" fontId="5" fillId="0" borderId="24" xfId="1" applyFont="1" applyBorder="1" applyAlignment="1" applyProtection="1">
      <alignment horizontal="center" vertical="top" wrapText="1"/>
      <protection locked="0"/>
    </xf>
    <xf numFmtId="0" fontId="5" fillId="0" borderId="28" xfId="1" applyFont="1" applyBorder="1" applyAlignment="1" applyProtection="1">
      <alignment horizontal="center" vertical="top" wrapText="1"/>
      <protection locked="0"/>
    </xf>
    <xf numFmtId="0" fontId="5" fillId="0" borderId="18" xfId="1" applyFont="1" applyBorder="1" applyAlignment="1" applyProtection="1">
      <alignment horizontal="center" vertical="top" wrapText="1"/>
      <protection locked="0"/>
    </xf>
    <xf numFmtId="0" fontId="5" fillId="0" borderId="0" xfId="1" applyFont="1" applyAlignment="1" applyProtection="1">
      <alignment horizontal="center" vertical="top" wrapText="1"/>
      <protection locked="0"/>
    </xf>
    <xf numFmtId="0" fontId="5" fillId="0" borderId="19" xfId="1" applyFont="1" applyBorder="1" applyAlignment="1" applyProtection="1">
      <alignment horizontal="center" vertical="top" wrapText="1"/>
      <protection locked="0"/>
    </xf>
    <xf numFmtId="0" fontId="5" fillId="0" borderId="20" xfId="1" applyFont="1" applyBorder="1" applyAlignment="1" applyProtection="1">
      <alignment horizontal="center" vertical="top" wrapText="1"/>
      <protection locked="0"/>
    </xf>
    <xf numFmtId="0" fontId="5" fillId="0" borderId="21" xfId="1" applyFont="1" applyBorder="1" applyAlignment="1" applyProtection="1">
      <alignment horizontal="center" vertical="top" wrapText="1"/>
      <protection locked="0"/>
    </xf>
    <xf numFmtId="0" fontId="5" fillId="0" borderId="23" xfId="1" applyFont="1" applyBorder="1" applyAlignment="1" applyProtection="1">
      <alignment horizontal="center" vertical="top" wrapText="1"/>
      <protection locked="0"/>
    </xf>
    <xf numFmtId="49" fontId="17" fillId="0" borderId="21" xfId="1" applyNumberFormat="1" applyFont="1" applyBorder="1" applyAlignment="1" applyProtection="1">
      <alignment horizontal="left" vertical="center" indent="1" shrinkToFit="1"/>
      <protection locked="0"/>
    </xf>
    <xf numFmtId="0" fontId="17" fillId="0" borderId="9" xfId="1" applyFont="1" applyBorder="1" applyAlignment="1" applyProtection="1">
      <alignment horizontal="left" vertical="center" indent="1" shrinkToFit="1"/>
      <protection locked="0"/>
    </xf>
    <xf numFmtId="0" fontId="17" fillId="0" borderId="7" xfId="1" applyFont="1" applyBorder="1" applyAlignment="1" applyProtection="1">
      <alignment horizontal="left" vertical="center" indent="1" shrinkToFit="1"/>
      <protection locked="0"/>
    </xf>
    <xf numFmtId="49" fontId="3" fillId="3" borderId="27" xfId="1" applyNumberFormat="1" applyFont="1" applyFill="1" applyBorder="1" applyAlignment="1">
      <alignment horizontal="center" vertical="center"/>
    </xf>
    <xf numFmtId="49" fontId="3" fillId="3" borderId="24" xfId="1" applyNumberFormat="1" applyFont="1" applyFill="1" applyBorder="1" applyAlignment="1">
      <alignment horizontal="center" vertical="center"/>
    </xf>
    <xf numFmtId="49" fontId="3" fillId="3" borderId="25"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shrinkToFit="1"/>
    </xf>
    <xf numFmtId="49" fontId="3" fillId="3" borderId="8" xfId="1" applyNumberFormat="1" applyFont="1" applyFill="1" applyBorder="1" applyAlignment="1">
      <alignment horizontal="center" vertical="center" shrinkToFit="1"/>
    </xf>
    <xf numFmtId="49" fontId="17" fillId="0" borderId="9" xfId="1" applyNumberFormat="1" applyFont="1" applyBorder="1" applyAlignment="1" applyProtection="1">
      <alignment horizontal="left" vertical="center" indent="1" shrinkToFit="1"/>
      <protection locked="0"/>
    </xf>
    <xf numFmtId="49" fontId="17" fillId="0" borderId="7" xfId="1" applyNumberFormat="1" applyFont="1" applyBorder="1" applyAlignment="1" applyProtection="1">
      <alignment horizontal="left" vertical="center" indent="1" shrinkToFit="1"/>
      <protection locked="0"/>
    </xf>
    <xf numFmtId="49" fontId="17" fillId="0" borderId="8" xfId="1" applyNumberFormat="1" applyFont="1" applyBorder="1" applyAlignment="1" applyProtection="1">
      <alignment horizontal="left" vertical="center" indent="1" shrinkToFit="1"/>
      <protection locked="0"/>
    </xf>
    <xf numFmtId="49" fontId="3" fillId="3" borderId="9"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49" fontId="3" fillId="3" borderId="27" xfId="1" applyNumberFormat="1" applyFont="1" applyFill="1"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49" fontId="17" fillId="0" borderId="9" xfId="1" applyNumberFormat="1" applyFont="1" applyBorder="1" applyAlignment="1" applyProtection="1">
      <alignment horizontal="center" vertical="center" shrinkToFit="1"/>
      <protection locked="0"/>
    </xf>
    <xf numFmtId="49" fontId="17" fillId="0" borderId="7" xfId="1" applyNumberFormat="1" applyFont="1"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22" fillId="4" borderId="9" xfId="1" applyFont="1" applyFill="1" applyBorder="1" applyAlignment="1">
      <alignment horizontal="left" vertical="center" indent="1" shrinkToFit="1"/>
    </xf>
    <xf numFmtId="0" fontId="22" fillId="4" borderId="7" xfId="1" applyFont="1" applyFill="1" applyBorder="1" applyAlignment="1">
      <alignment horizontal="left" vertical="center" indent="1" shrinkToFit="1"/>
    </xf>
    <xf numFmtId="0" fontId="22" fillId="4" borderId="29" xfId="1" applyFont="1" applyFill="1" applyBorder="1" applyAlignment="1">
      <alignment horizontal="left" vertical="center" indent="1" shrinkToFit="1"/>
    </xf>
    <xf numFmtId="49" fontId="3" fillId="2" borderId="31" xfId="1" applyNumberFormat="1" applyFont="1" applyFill="1" applyBorder="1" applyAlignment="1">
      <alignment horizontal="center" vertical="center" wrapText="1" shrinkToFit="1"/>
    </xf>
    <xf numFmtId="49" fontId="3" fillId="2" borderId="31" xfId="1" applyNumberFormat="1" applyFont="1" applyFill="1" applyBorder="1" applyAlignment="1">
      <alignment horizontal="center" vertical="center" shrinkToFit="1"/>
    </xf>
    <xf numFmtId="49" fontId="3" fillId="2" borderId="32" xfId="1" applyNumberFormat="1" applyFont="1" applyFill="1" applyBorder="1" applyAlignment="1">
      <alignment horizontal="center" vertical="center" shrinkToFit="1"/>
    </xf>
    <xf numFmtId="49" fontId="3" fillId="3" borderId="33" xfId="1" applyNumberFormat="1" applyFont="1" applyFill="1" applyBorder="1" applyAlignment="1">
      <alignment horizontal="center" vertical="center" shrinkToFit="1"/>
    </xf>
    <xf numFmtId="49" fontId="3" fillId="3" borderId="34" xfId="1" applyNumberFormat="1" applyFont="1" applyFill="1" applyBorder="1" applyAlignment="1">
      <alignment horizontal="center" vertical="center" shrinkToFit="1"/>
    </xf>
    <xf numFmtId="49" fontId="5" fillId="0" borderId="31" xfId="1" applyNumberFormat="1" applyFont="1" applyBorder="1" applyAlignment="1">
      <alignment horizontal="left" vertical="center" wrapText="1" indent="1"/>
    </xf>
    <xf numFmtId="49" fontId="5" fillId="0" borderId="31" xfId="1" applyNumberFormat="1" applyFont="1" applyBorder="1">
      <alignment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17" fillId="0" borderId="9" xfId="1" applyFont="1" applyBorder="1" applyAlignment="1" applyProtection="1">
      <alignment horizontal="center" vertical="center" shrinkToFit="1"/>
      <protection locked="0"/>
    </xf>
    <xf numFmtId="0" fontId="17" fillId="0" borderId="7" xfId="1" applyFont="1" applyBorder="1" applyAlignment="1" applyProtection="1">
      <alignment horizontal="center" vertical="center" shrinkToFit="1"/>
      <protection locked="0"/>
    </xf>
    <xf numFmtId="0" fontId="17" fillId="0" borderId="8" xfId="1" applyFont="1" applyBorder="1" applyAlignment="1" applyProtection="1">
      <alignment horizontal="center" vertical="center" shrinkToFit="1"/>
      <protection locked="0"/>
    </xf>
    <xf numFmtId="49" fontId="17" fillId="0" borderId="9" xfId="1" applyNumberFormat="1" applyFont="1" applyBorder="1" applyAlignment="1" applyProtection="1">
      <alignment horizontal="center" vertical="center"/>
      <protection locked="0"/>
    </xf>
    <xf numFmtId="49" fontId="17" fillId="0" borderId="7" xfId="1" applyNumberFormat="1" applyFont="1" applyBorder="1" applyAlignment="1" applyProtection="1">
      <alignment horizontal="center" vertical="center"/>
      <protection locked="0"/>
    </xf>
    <xf numFmtId="49" fontId="17" fillId="0" borderId="8" xfId="1" applyNumberFormat="1" applyFont="1" applyBorder="1" applyAlignment="1" applyProtection="1">
      <alignment horizontal="center" vertical="center"/>
      <protection locked="0"/>
    </xf>
    <xf numFmtId="0" fontId="17" fillId="0" borderId="9" xfId="1" applyFont="1" applyBorder="1" applyAlignment="1" applyProtection="1">
      <alignment horizontal="center" vertical="center"/>
      <protection locked="0"/>
    </xf>
    <xf numFmtId="0" fontId="17" fillId="0" borderId="7" xfId="1" applyFont="1" applyBorder="1" applyAlignment="1" applyProtection="1">
      <alignment horizontal="center" vertical="center"/>
      <protection locked="0"/>
    </xf>
    <xf numFmtId="0" fontId="17" fillId="0" borderId="8" xfId="1" applyFont="1" applyBorder="1" applyAlignment="1" applyProtection="1">
      <alignment horizontal="center" vertical="center"/>
      <protection locked="0"/>
    </xf>
    <xf numFmtId="0" fontId="12" fillId="2" borderId="9"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3" fillId="0" borderId="27"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3" fillId="0" borderId="25"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0" fontId="3" fillId="0" borderId="21" xfId="1" applyFont="1" applyBorder="1" applyAlignment="1" applyProtection="1">
      <alignment horizontal="center" vertical="center"/>
      <protection locked="0"/>
    </xf>
    <xf numFmtId="0" fontId="3" fillId="0" borderId="22" xfId="1" applyFont="1" applyBorder="1" applyAlignment="1" applyProtection="1">
      <alignment horizontal="center" vertical="center"/>
      <protection locked="0"/>
    </xf>
    <xf numFmtId="49" fontId="17" fillId="0" borderId="27" xfId="1" applyNumberFormat="1" applyFont="1" applyBorder="1" applyAlignment="1" applyProtection="1">
      <alignment horizontal="center" vertical="top" wrapText="1"/>
      <protection locked="0"/>
    </xf>
    <xf numFmtId="49" fontId="17" fillId="0" borderId="24" xfId="1" applyNumberFormat="1" applyFont="1" applyBorder="1" applyAlignment="1" applyProtection="1">
      <alignment horizontal="center" vertical="top" wrapText="1"/>
      <protection locked="0"/>
    </xf>
    <xf numFmtId="49" fontId="17" fillId="0" borderId="25" xfId="1" applyNumberFormat="1" applyFont="1" applyBorder="1" applyAlignment="1" applyProtection="1">
      <alignment horizontal="center" vertical="top" wrapText="1"/>
      <protection locked="0"/>
    </xf>
    <xf numFmtId="49" fontId="17" fillId="0" borderId="18" xfId="1" applyNumberFormat="1" applyFont="1" applyBorder="1" applyAlignment="1" applyProtection="1">
      <alignment horizontal="center" vertical="top" wrapText="1"/>
      <protection locked="0"/>
    </xf>
    <xf numFmtId="49" fontId="17" fillId="0" borderId="0" xfId="1" applyNumberFormat="1" applyFont="1" applyAlignment="1" applyProtection="1">
      <alignment horizontal="center" vertical="top" wrapText="1"/>
      <protection locked="0"/>
    </xf>
    <xf numFmtId="49" fontId="17" fillId="0" borderId="17" xfId="1" applyNumberFormat="1" applyFont="1" applyBorder="1" applyAlignment="1" applyProtection="1">
      <alignment horizontal="center" vertical="top" wrapText="1"/>
      <protection locked="0"/>
    </xf>
    <xf numFmtId="49" fontId="17" fillId="0" borderId="20" xfId="1" applyNumberFormat="1" applyFont="1" applyBorder="1" applyAlignment="1" applyProtection="1">
      <alignment horizontal="center" vertical="top" wrapText="1"/>
      <protection locked="0"/>
    </xf>
    <xf numFmtId="49" fontId="17" fillId="0" borderId="21" xfId="1" applyNumberFormat="1" applyFont="1" applyBorder="1" applyAlignment="1" applyProtection="1">
      <alignment horizontal="center" vertical="top" wrapText="1"/>
      <protection locked="0"/>
    </xf>
    <xf numFmtId="49" fontId="17" fillId="0" borderId="22" xfId="1" applyNumberFormat="1" applyFont="1" applyBorder="1" applyAlignment="1" applyProtection="1">
      <alignment horizontal="center" vertical="top" wrapText="1"/>
      <protection locked="0"/>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40" xfId="1" applyFont="1" applyFill="1" applyBorder="1" applyAlignment="1">
      <alignment horizontal="center" vertical="center"/>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43" xfId="1" applyFont="1" applyFill="1" applyBorder="1" applyAlignment="1">
      <alignment horizontal="center" vertical="center"/>
    </xf>
    <xf numFmtId="0" fontId="3" fillId="3" borderId="38" xfId="1" applyFont="1" applyFill="1" applyBorder="1" applyAlignment="1">
      <alignment horizontal="center" vertical="center"/>
    </xf>
    <xf numFmtId="0" fontId="3" fillId="3" borderId="39" xfId="1" applyFont="1" applyFill="1" applyBorder="1" applyAlignment="1">
      <alignment horizontal="center" vertical="center"/>
    </xf>
    <xf numFmtId="0" fontId="3" fillId="3" borderId="40" xfId="1" applyFont="1" applyFill="1" applyBorder="1" applyAlignment="1">
      <alignment horizontal="center" vertical="center"/>
    </xf>
    <xf numFmtId="0" fontId="12" fillId="3" borderId="44"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46" xfId="1" applyFont="1" applyFill="1" applyBorder="1" applyAlignment="1">
      <alignment horizontal="center" vertical="center"/>
    </xf>
    <xf numFmtId="0" fontId="6" fillId="0" borderId="50" xfId="1" applyFont="1" applyBorder="1" applyAlignment="1" applyProtection="1">
      <alignment horizontal="center" vertical="center"/>
      <protection locked="0"/>
    </xf>
    <xf numFmtId="0" fontId="6" fillId="0" borderId="51" xfId="1" applyFont="1" applyBorder="1" applyAlignment="1" applyProtection="1">
      <alignment horizontal="center" vertical="center"/>
      <protection locked="0"/>
    </xf>
    <xf numFmtId="0" fontId="6" fillId="0" borderId="60" xfId="1" applyFont="1" applyBorder="1" applyAlignment="1" applyProtection="1">
      <alignment horizontal="center" vertical="center"/>
      <protection locked="0"/>
    </xf>
    <xf numFmtId="0" fontId="6" fillId="0" borderId="61" xfId="1" applyFont="1" applyBorder="1" applyAlignment="1" applyProtection="1">
      <alignment horizontal="center" vertical="center"/>
      <protection locked="0"/>
    </xf>
    <xf numFmtId="0" fontId="6" fillId="0" borderId="0" xfId="1"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6" fillId="0" borderId="47" xfId="1" applyFont="1" applyBorder="1" applyAlignment="1" applyProtection="1">
      <alignment horizontal="center" vertical="center"/>
      <protection locked="0"/>
    </xf>
    <xf numFmtId="0" fontId="0" fillId="0" borderId="47" xfId="0" applyBorder="1" applyProtection="1">
      <alignment vertical="center"/>
      <protection locked="0"/>
    </xf>
    <xf numFmtId="0" fontId="16" fillId="0" borderId="0" xfId="1" applyFont="1">
      <alignment vertical="center"/>
    </xf>
    <xf numFmtId="0" fontId="0" fillId="0" borderId="0" xfId="0">
      <alignment vertical="center"/>
    </xf>
    <xf numFmtId="0" fontId="0" fillId="0" borderId="48" xfId="0" applyBorder="1">
      <alignment vertical="center"/>
    </xf>
    <xf numFmtId="0" fontId="3" fillId="0" borderId="41" xfId="1" applyFont="1" applyBorder="1">
      <alignment vertical="center"/>
    </xf>
    <xf numFmtId="0" fontId="0" fillId="0" borderId="42" xfId="0" applyBorder="1">
      <alignment vertical="center"/>
    </xf>
    <xf numFmtId="0" fontId="0" fillId="0" borderId="43" xfId="0" applyBorder="1">
      <alignment vertical="center"/>
    </xf>
    <xf numFmtId="0" fontId="0" fillId="0" borderId="56" xfId="0" applyBorder="1" applyProtection="1">
      <alignment vertical="center"/>
      <protection locked="0"/>
    </xf>
    <xf numFmtId="0" fontId="0" fillId="0" borderId="57" xfId="0" applyBorder="1">
      <alignment vertical="center"/>
    </xf>
    <xf numFmtId="0" fontId="0" fillId="0" borderId="58" xfId="0" applyBorder="1">
      <alignment vertical="center"/>
    </xf>
    <xf numFmtId="0" fontId="5" fillId="0" borderId="47" xfId="1" applyFont="1" applyBorder="1">
      <alignment vertical="center"/>
    </xf>
    <xf numFmtId="0" fontId="0" fillId="0" borderId="56" xfId="0" applyBorder="1">
      <alignment vertical="center"/>
    </xf>
    <xf numFmtId="0" fontId="6" fillId="0" borderId="49" xfId="1" applyFont="1" applyBorder="1" applyAlignment="1" applyProtection="1">
      <alignment horizontal="center" vertical="center"/>
      <protection locked="0"/>
    </xf>
    <xf numFmtId="0" fontId="6" fillId="0" borderId="59" xfId="1" applyFont="1" applyBorder="1" applyAlignment="1" applyProtection="1">
      <alignment horizontal="center" vertical="center"/>
      <protection locked="0"/>
    </xf>
    <xf numFmtId="0" fontId="6" fillId="0" borderId="52" xfId="1" applyFont="1" applyBorder="1" applyAlignment="1" applyProtection="1">
      <alignment horizontal="center" vertical="center"/>
      <protection locked="0"/>
    </xf>
    <xf numFmtId="0" fontId="6" fillId="0" borderId="53" xfId="1" applyFont="1" applyBorder="1" applyAlignment="1" applyProtection="1">
      <alignment horizontal="center" vertical="center"/>
      <protection locked="0"/>
    </xf>
    <xf numFmtId="0" fontId="6" fillId="0" borderId="54"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6" fillId="0" borderId="55" xfId="1" applyFont="1" applyBorder="1" applyAlignment="1" applyProtection="1">
      <alignment horizontal="center" vertical="center"/>
      <protection locked="0"/>
    </xf>
    <xf numFmtId="0" fontId="6" fillId="0" borderId="56" xfId="1" applyFont="1" applyBorder="1" applyAlignment="1" applyProtection="1">
      <alignment horizontal="center" vertical="center"/>
      <protection locked="0"/>
    </xf>
    <xf numFmtId="0" fontId="6" fillId="0" borderId="57" xfId="1" applyFont="1" applyBorder="1" applyAlignment="1" applyProtection="1">
      <alignment horizontal="center" vertical="center"/>
      <protection locked="0"/>
    </xf>
    <xf numFmtId="0" fontId="6" fillId="0" borderId="62" xfId="1" applyFont="1" applyBorder="1" applyAlignment="1" applyProtection="1">
      <alignment horizontal="center" vertical="center"/>
      <protection locked="0"/>
    </xf>
    <xf numFmtId="0" fontId="5" fillId="0" borderId="0" xfId="1" applyFont="1">
      <alignment vertical="center"/>
    </xf>
    <xf numFmtId="0" fontId="23" fillId="0" borderId="0" xfId="0" applyFont="1" applyAlignment="1" applyProtection="1">
      <alignment horizontal="center" vertical="center" shrinkToFit="1"/>
      <protection locked="0"/>
    </xf>
    <xf numFmtId="0" fontId="23" fillId="0" borderId="48" xfId="0" applyFont="1" applyBorder="1" applyAlignment="1" applyProtection="1">
      <alignment horizontal="center" vertical="center" shrinkToFit="1"/>
      <protection locked="0"/>
    </xf>
    <xf numFmtId="0" fontId="23" fillId="0" borderId="57" xfId="0" applyFont="1" applyBorder="1" applyAlignment="1" applyProtection="1">
      <alignment horizontal="center" vertical="center" shrinkToFit="1"/>
      <protection locked="0"/>
    </xf>
    <xf numFmtId="0" fontId="23" fillId="0" borderId="58" xfId="0" applyFont="1" applyBorder="1" applyAlignment="1" applyProtection="1">
      <alignment horizontal="center" vertical="center" shrinkToFit="1"/>
      <protection locked="0"/>
    </xf>
    <xf numFmtId="0" fontId="6" fillId="5" borderId="63" xfId="1" applyFont="1" applyFill="1" applyBorder="1" applyAlignment="1" applyProtection="1">
      <alignment horizontal="center" vertical="center"/>
      <protection locked="0"/>
    </xf>
    <xf numFmtId="0" fontId="6" fillId="5" borderId="64" xfId="1" applyFont="1" applyFill="1" applyBorder="1" applyAlignment="1" applyProtection="1">
      <alignment horizontal="center" vertical="center"/>
      <protection locked="0"/>
    </xf>
    <xf numFmtId="0" fontId="6" fillId="5" borderId="66" xfId="1" applyFont="1" applyFill="1" applyBorder="1" applyAlignment="1" applyProtection="1">
      <alignment horizontal="center" vertical="center"/>
      <protection locked="0"/>
    </xf>
    <xf numFmtId="0" fontId="6" fillId="5" borderId="67" xfId="1" applyFont="1" applyFill="1" applyBorder="1" applyAlignment="1" applyProtection="1">
      <alignment horizontal="center" vertical="center"/>
      <protection locked="0"/>
    </xf>
    <xf numFmtId="0" fontId="6" fillId="5" borderId="65" xfId="1" applyFont="1" applyFill="1" applyBorder="1" applyAlignment="1" applyProtection="1">
      <alignment horizontal="center" vertical="center"/>
      <protection locked="0"/>
    </xf>
    <xf numFmtId="0" fontId="6" fillId="5" borderId="68" xfId="1" applyFont="1" applyFill="1" applyBorder="1" applyAlignment="1" applyProtection="1">
      <alignment horizontal="center" vertical="center"/>
      <protection locked="0"/>
    </xf>
    <xf numFmtId="49" fontId="3" fillId="2" borderId="69" xfId="1" applyNumberFormat="1" applyFont="1" applyFill="1" applyBorder="1" applyAlignment="1">
      <alignment horizontal="center" vertical="center" wrapText="1" shrinkToFit="1"/>
    </xf>
    <xf numFmtId="49" fontId="3" fillId="2" borderId="70" xfId="1" applyNumberFormat="1" applyFont="1" applyFill="1" applyBorder="1" applyAlignment="1">
      <alignment horizontal="center" vertical="center" wrapText="1" shrinkToFit="1"/>
    </xf>
    <xf numFmtId="49" fontId="3" fillId="3" borderId="71" xfId="1" applyNumberFormat="1" applyFont="1" applyFill="1" applyBorder="1" applyAlignment="1">
      <alignment horizontal="center" vertical="center" shrinkToFit="1"/>
    </xf>
    <xf numFmtId="49" fontId="3" fillId="3" borderId="70" xfId="1" applyNumberFormat="1" applyFont="1" applyFill="1" applyBorder="1" applyAlignment="1">
      <alignment horizontal="center" vertical="center" shrinkToFit="1"/>
    </xf>
    <xf numFmtId="49" fontId="5" fillId="0" borderId="71" xfId="1" applyNumberFormat="1" applyFont="1" applyBorder="1" applyAlignment="1">
      <alignment horizontal="left" vertical="center" indent="1" shrinkToFit="1"/>
    </xf>
    <xf numFmtId="49" fontId="5" fillId="0" borderId="69" xfId="1" applyNumberFormat="1" applyFont="1" applyBorder="1" applyAlignment="1">
      <alignment horizontal="left" vertical="center" indent="1" shrinkToFit="1"/>
    </xf>
    <xf numFmtId="49" fontId="5" fillId="0" borderId="72" xfId="1" applyNumberFormat="1" applyFont="1" applyBorder="1" applyAlignment="1">
      <alignment horizontal="left" vertical="center" indent="1" shrinkToFit="1"/>
    </xf>
    <xf numFmtId="49" fontId="16" fillId="2" borderId="73" xfId="1" applyNumberFormat="1" applyFont="1" applyFill="1" applyBorder="1" applyAlignment="1">
      <alignment horizontal="center" vertical="center" shrinkToFit="1"/>
    </xf>
    <xf numFmtId="49" fontId="16" fillId="2" borderId="75" xfId="1" applyNumberFormat="1" applyFont="1" applyFill="1" applyBorder="1" applyAlignment="1">
      <alignment horizontal="center" vertical="center" shrinkToFit="1"/>
    </xf>
    <xf numFmtId="49" fontId="16" fillId="2" borderId="77" xfId="1" applyNumberFormat="1" applyFont="1" applyFill="1" applyBorder="1" applyAlignment="1">
      <alignment horizontal="center" vertical="center" shrinkToFit="1"/>
    </xf>
    <xf numFmtId="0" fontId="3" fillId="2" borderId="74" xfId="1" applyFont="1" applyFill="1" applyBorder="1" applyAlignment="1">
      <alignment horizontal="center" vertical="center" wrapText="1" shrinkToFit="1"/>
    </xf>
    <xf numFmtId="0" fontId="3" fillId="2" borderId="25" xfId="1" applyFont="1" applyFill="1" applyBorder="1" applyAlignment="1">
      <alignment horizontal="center" vertical="center" wrapText="1" shrinkToFit="1"/>
    </xf>
    <xf numFmtId="0" fontId="3" fillId="2" borderId="76" xfId="1" applyFont="1" applyFill="1" applyBorder="1" applyAlignment="1">
      <alignment horizontal="center" vertical="center" wrapText="1" shrinkToFit="1"/>
    </xf>
    <xf numFmtId="0" fontId="3" fillId="2" borderId="17" xfId="1" applyFont="1" applyFill="1" applyBorder="1" applyAlignment="1">
      <alignment horizontal="center" vertical="center" wrapText="1" shrinkToFit="1"/>
    </xf>
    <xf numFmtId="0" fontId="3" fillId="2" borderId="78" xfId="1" applyFont="1" applyFill="1" applyBorder="1" applyAlignment="1">
      <alignment horizontal="center" vertical="center" wrapText="1" shrinkToFit="1"/>
    </xf>
    <xf numFmtId="0" fontId="3" fillId="2" borderId="22" xfId="1" applyFont="1" applyFill="1" applyBorder="1" applyAlignment="1">
      <alignment horizontal="center" vertical="center" wrapText="1" shrinkToFit="1"/>
    </xf>
    <xf numFmtId="0" fontId="3" fillId="3" borderId="27" xfId="1" applyFont="1" applyFill="1" applyBorder="1" applyAlignment="1">
      <alignment horizontal="center" vertical="center" shrinkToFit="1"/>
    </xf>
    <xf numFmtId="0" fontId="3" fillId="3" borderId="25" xfId="1" applyFont="1" applyFill="1" applyBorder="1" applyAlignment="1">
      <alignment horizontal="center" vertical="center" shrinkToFit="1"/>
    </xf>
    <xf numFmtId="0" fontId="3" fillId="3" borderId="18"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20" xfId="1" applyFont="1" applyFill="1" applyBorder="1" applyAlignment="1">
      <alignment horizontal="center" vertical="center" shrinkToFit="1"/>
    </xf>
    <xf numFmtId="0" fontId="3" fillId="3" borderId="22" xfId="1" applyFont="1" applyFill="1" applyBorder="1" applyAlignment="1">
      <alignment horizontal="center" vertical="center" shrinkToFit="1"/>
    </xf>
    <xf numFmtId="0" fontId="16" fillId="0" borderId="0" xfId="1" applyFont="1" applyAlignment="1">
      <alignment vertical="center" shrinkToFit="1"/>
    </xf>
    <xf numFmtId="49" fontId="6" fillId="0" borderId="0" xfId="1" applyNumberFormat="1" applyFont="1" applyAlignment="1" applyProtection="1">
      <alignment horizontal="left" vertical="center" shrinkToFit="1"/>
      <protection locked="0"/>
    </xf>
    <xf numFmtId="49" fontId="16" fillId="0" borderId="24" xfId="1" applyNumberFormat="1" applyFont="1" applyBorder="1" applyAlignment="1">
      <alignment horizontal="left" vertical="center" shrinkToFit="1"/>
    </xf>
    <xf numFmtId="49" fontId="16" fillId="0" borderId="0" xfId="1" applyNumberFormat="1" applyFont="1" applyAlignment="1">
      <alignment horizontal="left" vertical="center" shrinkToFit="1"/>
    </xf>
    <xf numFmtId="49" fontId="3" fillId="0" borderId="0" xfId="1" applyNumberFormat="1" applyFont="1" applyAlignment="1">
      <alignment horizontal="left" vertical="center" shrinkToFit="1"/>
    </xf>
    <xf numFmtId="49" fontId="3" fillId="0" borderId="19" xfId="1" applyNumberFormat="1" applyFont="1" applyBorder="1" applyAlignment="1">
      <alignment horizontal="left" vertical="center" shrinkToFit="1"/>
    </xf>
    <xf numFmtId="49" fontId="16" fillId="0" borderId="21" xfId="1" applyNumberFormat="1" applyFont="1" applyBorder="1" applyAlignment="1">
      <alignment horizontal="left" vertical="center" shrinkToFit="1"/>
    </xf>
    <xf numFmtId="49" fontId="3" fillId="0" borderId="21" xfId="1" applyNumberFormat="1" applyFont="1" applyBorder="1" applyAlignment="1">
      <alignment horizontal="left" vertical="center" shrinkToFit="1"/>
    </xf>
    <xf numFmtId="49" fontId="3" fillId="0" borderId="23" xfId="1" applyNumberFormat="1" applyFont="1" applyBorder="1" applyAlignment="1">
      <alignment horizontal="left" vertical="center" shrinkToFit="1"/>
    </xf>
    <xf numFmtId="49" fontId="3" fillId="0" borderId="0" xfId="1" applyNumberFormat="1" applyFont="1">
      <alignment vertical="center"/>
    </xf>
    <xf numFmtId="49" fontId="3" fillId="0" borderId="19" xfId="1" applyNumberFormat="1" applyFont="1" applyBorder="1">
      <alignment vertical="center"/>
    </xf>
    <xf numFmtId="49" fontId="16" fillId="0" borderId="0" xfId="1" applyNumberFormat="1" applyFont="1" applyAlignment="1">
      <alignment vertical="center" shrinkToFit="1"/>
    </xf>
    <xf numFmtId="49" fontId="17" fillId="0" borderId="0" xfId="1" applyNumberFormat="1" applyFont="1" applyAlignment="1" applyProtection="1">
      <alignment horizontal="center" vertical="center" shrinkToFit="1"/>
      <protection locked="0"/>
    </xf>
    <xf numFmtId="49" fontId="3" fillId="0" borderId="0" xfId="1" applyNumberFormat="1" applyFont="1" applyAlignment="1">
      <alignment vertical="center" shrinkToFit="1"/>
    </xf>
    <xf numFmtId="49" fontId="3" fillId="0" borderId="19" xfId="1" applyNumberFormat="1" applyFont="1" applyBorder="1" applyAlignment="1">
      <alignment vertical="center" shrinkToFit="1"/>
    </xf>
    <xf numFmtId="0" fontId="3" fillId="2" borderId="73" xfId="1" applyFont="1" applyFill="1" applyBorder="1" applyAlignment="1">
      <alignment horizontal="center" vertical="center"/>
    </xf>
    <xf numFmtId="0" fontId="3" fillId="2" borderId="75" xfId="1" applyFont="1" applyFill="1" applyBorder="1" applyAlignment="1">
      <alignment horizontal="center" vertical="center"/>
    </xf>
    <xf numFmtId="0" fontId="3" fillId="2" borderId="77" xfId="1" applyFont="1" applyFill="1" applyBorder="1" applyAlignment="1">
      <alignment horizontal="center" vertical="center"/>
    </xf>
    <xf numFmtId="0" fontId="3" fillId="2" borderId="74"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76" xfId="1" applyFont="1" applyFill="1" applyBorder="1" applyAlignment="1">
      <alignment horizontal="center" vertical="center" shrinkToFit="1"/>
    </xf>
    <xf numFmtId="0" fontId="3" fillId="2" borderId="17" xfId="1" applyFont="1" applyFill="1" applyBorder="1" applyAlignment="1">
      <alignment horizontal="center" vertical="center" shrinkToFit="1"/>
    </xf>
    <xf numFmtId="0" fontId="3" fillId="2" borderId="78" xfId="1" applyFont="1" applyFill="1" applyBorder="1" applyAlignment="1">
      <alignment horizontal="center" vertical="center" shrinkToFit="1"/>
    </xf>
    <xf numFmtId="0" fontId="3" fillId="2" borderId="22" xfId="1" applyFont="1" applyFill="1" applyBorder="1" applyAlignment="1">
      <alignment horizontal="center" vertical="center" shrinkToFit="1"/>
    </xf>
    <xf numFmtId="49" fontId="16" fillId="0" borderId="24" xfId="1" applyNumberFormat="1" applyFont="1" applyBorder="1">
      <alignment vertical="center"/>
    </xf>
    <xf numFmtId="49" fontId="16" fillId="0" borderId="79" xfId="1" applyNumberFormat="1" applyFont="1" applyBorder="1">
      <alignment vertical="center"/>
    </xf>
    <xf numFmtId="49" fontId="16" fillId="0" borderId="24" xfId="1" applyNumberFormat="1" applyFont="1" applyBorder="1" applyAlignment="1">
      <alignment vertical="center" shrinkToFit="1"/>
    </xf>
    <xf numFmtId="0" fontId="0" fillId="0" borderId="24" xfId="0" applyBorder="1" applyAlignment="1">
      <alignment vertical="center" shrinkToFit="1"/>
    </xf>
    <xf numFmtId="49" fontId="16" fillId="0" borderId="24" xfId="1" applyNumberFormat="1" applyFont="1" applyBorder="1" applyAlignment="1">
      <alignment horizontal="right" vertical="center" shrinkToFit="1"/>
    </xf>
    <xf numFmtId="49" fontId="16" fillId="0" borderId="90" xfId="1" applyNumberFormat="1" applyFont="1" applyBorder="1">
      <alignment vertical="center"/>
    </xf>
    <xf numFmtId="49" fontId="3" fillId="0" borderId="90" xfId="1" applyNumberFormat="1" applyFont="1" applyBorder="1" applyAlignment="1">
      <alignment vertical="center" shrinkToFit="1"/>
    </xf>
    <xf numFmtId="0" fontId="25" fillId="0" borderId="90" xfId="0" applyFont="1" applyBorder="1" applyAlignment="1">
      <alignment vertical="center" shrinkToFit="1"/>
    </xf>
    <xf numFmtId="0" fontId="25" fillId="0" borderId="91" xfId="0" applyFont="1" applyBorder="1" applyAlignment="1">
      <alignment vertical="center" shrinkToFit="1"/>
    </xf>
    <xf numFmtId="0" fontId="12" fillId="0" borderId="0" xfId="1" applyFont="1" applyAlignment="1">
      <alignment vertical="center" shrinkToFit="1"/>
    </xf>
    <xf numFmtId="49" fontId="3" fillId="3" borderId="9" xfId="1" applyNumberFormat="1" applyFont="1" applyFill="1" applyBorder="1" applyAlignment="1">
      <alignment horizontal="center" vertical="center" shrinkToFit="1"/>
    </xf>
    <xf numFmtId="49" fontId="17" fillId="0" borderId="24" xfId="1" applyNumberFormat="1" applyFont="1" applyBorder="1" applyAlignment="1" applyProtection="1">
      <alignment horizontal="center" vertical="center" shrinkToFit="1"/>
      <protection locked="0"/>
    </xf>
    <xf numFmtId="0" fontId="17" fillId="0" borderId="18" xfId="1" applyFont="1" applyBorder="1">
      <alignment vertical="center"/>
    </xf>
    <xf numFmtId="0" fontId="0" fillId="0" borderId="80" xfId="0" applyBorder="1">
      <alignment vertical="center"/>
    </xf>
    <xf numFmtId="0" fontId="0" fillId="0" borderId="18"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16" fillId="0" borderId="82" xfId="1" applyFont="1" applyBorder="1" applyAlignment="1">
      <alignment vertical="center" shrinkToFit="1"/>
    </xf>
    <xf numFmtId="0" fontId="3" fillId="0" borderId="82" xfId="1" applyFont="1" applyBorder="1" applyAlignment="1">
      <alignment vertical="center" shrinkToFit="1"/>
    </xf>
    <xf numFmtId="0" fontId="25" fillId="0" borderId="82" xfId="0" applyFont="1" applyBorder="1" applyAlignment="1">
      <alignment vertical="center" shrinkToFit="1"/>
    </xf>
    <xf numFmtId="0" fontId="25" fillId="0" borderId="83" xfId="0" applyFont="1" applyBorder="1" applyAlignment="1">
      <alignment vertical="center" shrinkToFit="1"/>
    </xf>
    <xf numFmtId="0" fontId="17" fillId="0" borderId="76" xfId="1" applyFont="1" applyBorder="1">
      <alignment vertical="center"/>
    </xf>
    <xf numFmtId="0" fontId="0" fillId="0" borderId="87" xfId="0" applyBorder="1">
      <alignment vertical="center"/>
    </xf>
    <xf numFmtId="0" fontId="3" fillId="0" borderId="0" xfId="1" applyFont="1" applyAlignment="1">
      <alignment vertical="center" shrinkToFit="1"/>
    </xf>
    <xf numFmtId="0" fontId="25" fillId="0" borderId="0" xfId="0" applyFont="1" applyAlignment="1">
      <alignment vertical="center" shrinkToFit="1"/>
    </xf>
    <xf numFmtId="0" fontId="25" fillId="0" borderId="19" xfId="0" applyFont="1" applyBorder="1" applyAlignment="1">
      <alignment vertical="center" shrinkToFit="1"/>
    </xf>
    <xf numFmtId="0" fontId="3" fillId="0" borderId="85" xfId="1" applyFont="1" applyBorder="1" applyAlignment="1">
      <alignment vertical="center" shrinkToFit="1"/>
    </xf>
    <xf numFmtId="0" fontId="26" fillId="0" borderId="85" xfId="0" applyFont="1" applyBorder="1" applyAlignment="1">
      <alignment vertical="center" shrinkToFit="1"/>
    </xf>
    <xf numFmtId="0" fontId="26" fillId="0" borderId="88" xfId="0" applyFont="1" applyBorder="1" applyAlignment="1">
      <alignment vertical="center" shrinkToFit="1"/>
    </xf>
    <xf numFmtId="49" fontId="17" fillId="0" borderId="18" xfId="1" applyNumberFormat="1" applyFont="1" applyBorder="1" applyAlignment="1" applyProtection="1">
      <alignment horizontal="left" vertical="center" indent="1"/>
      <protection locked="0"/>
    </xf>
    <xf numFmtId="49" fontId="17" fillId="0" borderId="0" xfId="1" applyNumberFormat="1" applyFont="1" applyAlignment="1" applyProtection="1">
      <alignment horizontal="left" vertical="center" indent="1"/>
      <protection locked="0"/>
    </xf>
    <xf numFmtId="49" fontId="17" fillId="0" borderId="19" xfId="1" applyNumberFormat="1" applyFont="1" applyBorder="1" applyAlignment="1" applyProtection="1">
      <alignment horizontal="left" vertical="center" indent="1"/>
      <protection locked="0"/>
    </xf>
    <xf numFmtId="49" fontId="17" fillId="0" borderId="21" xfId="1" applyNumberFormat="1" applyFont="1" applyBorder="1" applyAlignment="1" applyProtection="1">
      <alignment horizontal="left" vertical="center" indent="1"/>
      <protection locked="0"/>
    </xf>
    <xf numFmtId="49" fontId="17" fillId="0" borderId="23" xfId="1" applyNumberFormat="1" applyFont="1" applyBorder="1" applyAlignment="1" applyProtection="1">
      <alignment horizontal="left" vertical="center" indent="1"/>
      <protection locked="0"/>
    </xf>
    <xf numFmtId="49" fontId="17" fillId="0" borderId="23" xfId="1" applyNumberFormat="1" applyFont="1" applyBorder="1" applyAlignment="1" applyProtection="1">
      <alignment horizontal="left" vertical="center" indent="1" shrinkToFit="1"/>
      <protection locked="0"/>
    </xf>
    <xf numFmtId="49" fontId="6" fillId="0" borderId="26" xfId="1" applyNumberFormat="1" applyFont="1" applyBorder="1" applyAlignment="1" applyProtection="1">
      <alignment horizontal="left" vertical="center" indent="1" shrinkToFit="1"/>
      <protection locked="0"/>
    </xf>
    <xf numFmtId="49" fontId="6" fillId="0" borderId="92" xfId="1" applyNumberFormat="1" applyFont="1" applyBorder="1" applyAlignment="1" applyProtection="1">
      <alignment horizontal="left" vertical="center" indent="1" shrinkToFit="1"/>
      <protection locked="0"/>
    </xf>
    <xf numFmtId="0" fontId="44" fillId="0" borderId="7" xfId="0" applyFont="1" applyBorder="1" applyAlignment="1" applyProtection="1">
      <alignment horizontal="left" vertical="center" wrapText="1" shrinkToFit="1"/>
      <protection locked="0"/>
    </xf>
    <xf numFmtId="0" fontId="44" fillId="0" borderId="7" xfId="0" applyFont="1" applyBorder="1" applyAlignment="1" applyProtection="1">
      <alignment horizontal="left" vertical="center" shrinkToFit="1"/>
      <protection locked="0"/>
    </xf>
    <xf numFmtId="0" fontId="44" fillId="0" borderId="29" xfId="0" applyFont="1" applyBorder="1" applyAlignment="1" applyProtection="1">
      <alignment horizontal="left" vertical="center" shrinkToFit="1"/>
      <protection locked="0"/>
    </xf>
    <xf numFmtId="49" fontId="3" fillId="2" borderId="94" xfId="1" applyNumberFormat="1" applyFont="1" applyFill="1" applyBorder="1" applyAlignment="1">
      <alignment vertical="center" shrinkToFit="1"/>
    </xf>
    <xf numFmtId="49" fontId="3" fillId="2" borderId="34" xfId="1" applyNumberFormat="1" applyFont="1" applyFill="1" applyBorder="1" applyAlignment="1">
      <alignment vertical="center" shrinkToFit="1"/>
    </xf>
    <xf numFmtId="49" fontId="5" fillId="0" borderId="35" xfId="1" applyNumberFormat="1" applyFont="1" applyBorder="1" applyAlignment="1">
      <alignment vertical="center" shrinkToFit="1"/>
    </xf>
    <xf numFmtId="49" fontId="16" fillId="0" borderId="35" xfId="1" applyNumberFormat="1" applyFont="1" applyBorder="1" applyAlignment="1">
      <alignment vertical="center" wrapText="1" shrinkToFit="1"/>
    </xf>
    <xf numFmtId="49" fontId="16" fillId="0" borderId="35" xfId="1" applyNumberFormat="1" applyFont="1" applyBorder="1" applyAlignment="1">
      <alignment vertical="center" shrinkToFit="1"/>
    </xf>
    <xf numFmtId="49" fontId="16" fillId="0" borderId="96" xfId="1" applyNumberFormat="1" applyFont="1" applyBorder="1" applyAlignment="1">
      <alignment vertical="center" shrinkToFit="1"/>
    </xf>
    <xf numFmtId="49" fontId="3" fillId="2" borderId="75" xfId="1" applyNumberFormat="1" applyFont="1" applyFill="1" applyBorder="1" applyAlignment="1">
      <alignment horizontal="center" vertical="center" wrapText="1"/>
    </xf>
    <xf numFmtId="49" fontId="3" fillId="2" borderId="0" xfId="1" applyNumberFormat="1" applyFont="1" applyFill="1" applyAlignment="1">
      <alignment horizontal="center" vertical="center" wrapText="1"/>
    </xf>
    <xf numFmtId="49" fontId="3" fillId="2" borderId="17" xfId="1" applyNumberFormat="1" applyFont="1" applyFill="1" applyBorder="1" applyAlignment="1">
      <alignment horizontal="center" vertical="center" wrapText="1"/>
    </xf>
    <xf numFmtId="49" fontId="16" fillId="0" borderId="21" xfId="1" applyNumberFormat="1" applyFont="1" applyBorder="1" applyAlignment="1">
      <alignment vertical="center" shrinkToFit="1"/>
    </xf>
    <xf numFmtId="49" fontId="6" fillId="0" borderId="24" xfId="1" applyNumberFormat="1" applyFont="1" applyBorder="1" applyAlignment="1" applyProtection="1">
      <alignment horizontal="center" vertical="center" shrinkToFit="1"/>
      <protection locked="0"/>
    </xf>
    <xf numFmtId="49" fontId="6" fillId="0" borderId="24" xfId="1" applyNumberFormat="1" applyFont="1" applyBorder="1" applyAlignment="1">
      <alignment vertical="center" shrinkToFit="1"/>
    </xf>
    <xf numFmtId="49" fontId="6" fillId="0" borderId="28" xfId="1" applyNumberFormat="1" applyFont="1" applyBorder="1" applyAlignment="1">
      <alignment vertical="center" shrinkToFit="1"/>
    </xf>
    <xf numFmtId="49" fontId="5" fillId="0" borderId="12" xfId="1" applyNumberFormat="1" applyFont="1" applyBorder="1">
      <alignment vertical="center"/>
    </xf>
    <xf numFmtId="49" fontId="16" fillId="0" borderId="69" xfId="1" applyNumberFormat="1" applyFont="1" applyBorder="1" applyAlignment="1">
      <alignment vertical="center" shrinkToFit="1"/>
    </xf>
    <xf numFmtId="49" fontId="16" fillId="0" borderId="72" xfId="1" applyNumberFormat="1" applyFont="1" applyBorder="1" applyAlignment="1">
      <alignment vertical="center" shrinkToFit="1"/>
    </xf>
    <xf numFmtId="0" fontId="6" fillId="0" borderId="92" xfId="1" applyFont="1" applyBorder="1" applyAlignment="1" applyProtection="1">
      <alignment horizontal="left" vertical="center" indent="1" shrinkToFit="1"/>
      <protection locked="0"/>
    </xf>
    <xf numFmtId="0" fontId="5" fillId="2" borderId="99"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10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49" fontId="17" fillId="0" borderId="14" xfId="1" applyNumberFormat="1" applyFont="1" applyBorder="1" applyAlignment="1" applyProtection="1">
      <alignment horizontal="left" vertical="center" wrapText="1" indent="1"/>
      <protection locked="0"/>
    </xf>
    <xf numFmtId="49" fontId="17" fillId="0" borderId="12" xfId="1" applyNumberFormat="1" applyFont="1" applyBorder="1" applyAlignment="1" applyProtection="1">
      <alignment horizontal="left" vertical="center" wrapText="1" indent="1"/>
      <protection locked="0"/>
    </xf>
    <xf numFmtId="49" fontId="17" fillId="0" borderId="15" xfId="1" applyNumberFormat="1" applyFont="1" applyBorder="1" applyAlignment="1" applyProtection="1">
      <alignment horizontal="left" vertical="center" wrapText="1" indent="1"/>
      <protection locked="0"/>
    </xf>
    <xf numFmtId="49" fontId="17" fillId="0" borderId="18" xfId="1" applyNumberFormat="1" applyFont="1" applyBorder="1" applyAlignment="1" applyProtection="1">
      <alignment horizontal="left" vertical="center" wrapText="1" indent="1"/>
      <protection locked="0"/>
    </xf>
    <xf numFmtId="49" fontId="17" fillId="0" borderId="0" xfId="1" applyNumberFormat="1" applyFont="1" applyAlignment="1" applyProtection="1">
      <alignment horizontal="left" vertical="center" wrapText="1" indent="1"/>
      <protection locked="0"/>
    </xf>
    <xf numFmtId="49" fontId="17" fillId="0" borderId="19" xfId="1" applyNumberFormat="1" applyFont="1" applyBorder="1" applyAlignment="1" applyProtection="1">
      <alignment horizontal="left" vertical="center" wrapText="1" indent="1"/>
      <protection locked="0"/>
    </xf>
    <xf numFmtId="49" fontId="17" fillId="0" borderId="95" xfId="1" applyNumberFormat="1" applyFont="1" applyBorder="1" applyAlignment="1" applyProtection="1">
      <alignment horizontal="left" vertical="center" wrapText="1" indent="1"/>
      <protection locked="0"/>
    </xf>
    <xf numFmtId="49" fontId="17" fillId="0" borderId="31" xfId="1" applyNumberFormat="1" applyFont="1" applyBorder="1" applyAlignment="1" applyProtection="1">
      <alignment horizontal="left" vertical="center" wrapText="1" indent="1"/>
      <protection locked="0"/>
    </xf>
    <xf numFmtId="49" fontId="17" fillId="0" borderId="36" xfId="1" applyNumberFormat="1" applyFont="1" applyBorder="1" applyAlignment="1" applyProtection="1">
      <alignment horizontal="left" vertical="center" wrapText="1" indent="1"/>
      <protection locked="0"/>
    </xf>
    <xf numFmtId="0" fontId="0" fillId="0" borderId="95"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49" fontId="17" fillId="0" borderId="27" xfId="1" applyNumberFormat="1" applyFont="1" applyBorder="1" applyAlignment="1" applyProtection="1">
      <alignment horizontal="center" vertical="center" shrinkToFit="1"/>
      <protection locked="0"/>
    </xf>
    <xf numFmtId="49" fontId="13" fillId="0" borderId="7" xfId="1" applyNumberFormat="1" applyFont="1" applyBorder="1" applyAlignment="1">
      <alignment vertical="center" wrapText="1"/>
    </xf>
    <xf numFmtId="49" fontId="13" fillId="0" borderId="29" xfId="1" applyNumberFormat="1" applyFont="1" applyBorder="1" applyAlignment="1">
      <alignment vertical="center" wrapText="1"/>
    </xf>
    <xf numFmtId="0" fontId="22" fillId="4" borderId="33" xfId="1" applyFont="1" applyFill="1" applyBorder="1" applyAlignment="1">
      <alignment horizontal="left" vertical="center" indent="1" shrinkToFit="1"/>
    </xf>
    <xf numFmtId="0" fontId="27" fillId="4" borderId="35" xfId="0" applyFont="1" applyFill="1" applyBorder="1" applyAlignment="1">
      <alignment horizontal="left" vertical="center" indent="1" shrinkToFit="1"/>
    </xf>
    <xf numFmtId="0" fontId="27" fillId="4" borderId="96" xfId="0" applyFont="1" applyFill="1" applyBorder="1" applyAlignment="1">
      <alignment horizontal="left" vertical="center" indent="1" shrinkToFit="1"/>
    </xf>
    <xf numFmtId="49" fontId="3" fillId="2" borderId="12" xfId="1" applyNumberFormat="1" applyFont="1" applyFill="1" applyBorder="1" applyAlignment="1">
      <alignment horizontal="center" vertical="center" wrapText="1" shrinkToFit="1"/>
    </xf>
    <xf numFmtId="49" fontId="3" fillId="2" borderId="12" xfId="1" applyNumberFormat="1" applyFont="1" applyFill="1" applyBorder="1" applyAlignment="1">
      <alignment horizontal="center" vertical="center" shrinkToFit="1"/>
    </xf>
    <xf numFmtId="49" fontId="5" fillId="0" borderId="12" xfId="1" applyNumberFormat="1" applyFont="1" applyBorder="1" applyAlignment="1">
      <alignment horizontal="left" vertical="center" wrapText="1" indent="1"/>
    </xf>
    <xf numFmtId="49" fontId="5" fillId="0" borderId="97" xfId="1" applyNumberFormat="1" applyFont="1" applyBorder="1" applyAlignment="1">
      <alignment horizontal="left" vertical="center" wrapText="1" indent="1"/>
    </xf>
    <xf numFmtId="49" fontId="5" fillId="0" borderId="98" xfId="1" applyNumberFormat="1" applyFont="1" applyBorder="1" applyAlignment="1">
      <alignment horizontal="left" vertical="center" wrapText="1" indent="1"/>
    </xf>
    <xf numFmtId="0" fontId="6" fillId="0" borderId="27" xfId="0" applyFont="1" applyBorder="1">
      <alignment vertical="center"/>
    </xf>
    <xf numFmtId="0" fontId="6" fillId="0" borderId="24" xfId="0" applyFont="1" applyBorder="1">
      <alignment vertical="center"/>
    </xf>
    <xf numFmtId="0" fontId="6" fillId="0" borderId="25" xfId="0" applyFont="1" applyBorder="1">
      <alignment vertical="center"/>
    </xf>
    <xf numFmtId="0" fontId="16" fillId="0" borderId="20" xfId="0" applyFont="1" applyBorder="1">
      <alignment vertical="center"/>
    </xf>
    <xf numFmtId="0" fontId="16" fillId="0" borderId="21" xfId="0" applyFont="1" applyBorder="1">
      <alignment vertical="center"/>
    </xf>
    <xf numFmtId="0" fontId="16" fillId="0" borderId="22" xfId="0" applyFont="1" applyBorder="1">
      <alignment vertical="center"/>
    </xf>
    <xf numFmtId="0" fontId="5" fillId="2" borderId="1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49" fontId="16" fillId="2" borderId="102" xfId="1" applyNumberFormat="1" applyFont="1" applyFill="1" applyBorder="1" applyAlignment="1">
      <alignment horizontal="center" vertical="center" shrinkToFit="1"/>
    </xf>
    <xf numFmtId="49" fontId="16" fillId="2" borderId="80" xfId="1" applyNumberFormat="1" applyFont="1" applyFill="1" applyBorder="1" applyAlignment="1">
      <alignment horizontal="center" vertical="center" shrinkToFit="1"/>
    </xf>
    <xf numFmtId="49" fontId="16" fillId="2" borderId="104" xfId="1" applyNumberFormat="1" applyFont="1" applyFill="1" applyBorder="1" applyAlignment="1">
      <alignment horizontal="center" vertical="center" shrinkToFit="1"/>
    </xf>
    <xf numFmtId="0" fontId="3" fillId="2" borderId="101"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7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78"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3" borderId="12" xfId="1" applyFont="1" applyFill="1" applyBorder="1" applyAlignment="1">
      <alignment horizontal="center" vertical="center" shrinkToFit="1"/>
    </xf>
    <xf numFmtId="0" fontId="3" fillId="3" borderId="13"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21" xfId="1" applyFont="1" applyFill="1" applyBorder="1" applyAlignment="1">
      <alignment horizontal="center" vertical="center" shrinkToFit="1"/>
    </xf>
    <xf numFmtId="49" fontId="16" fillId="0" borderId="12" xfId="1" applyNumberFormat="1" applyFont="1" applyBorder="1" applyAlignment="1">
      <alignment vertical="center" shrinkToFit="1"/>
    </xf>
    <xf numFmtId="0" fontId="3" fillId="0" borderId="12" xfId="0" applyFont="1" applyBorder="1">
      <alignment vertical="center"/>
    </xf>
    <xf numFmtId="0" fontId="3" fillId="0" borderId="15" xfId="0" applyFont="1" applyBorder="1">
      <alignment vertical="center"/>
    </xf>
    <xf numFmtId="49" fontId="6" fillId="0" borderId="21" xfId="1" applyNumberFormat="1" applyFont="1" applyBorder="1" applyAlignment="1" applyProtection="1">
      <alignment horizontal="left" vertical="center" shrinkToFit="1"/>
      <protection locked="0"/>
    </xf>
    <xf numFmtId="0" fontId="3" fillId="2" borderId="79" xfId="1" applyFont="1" applyFill="1" applyBorder="1" applyAlignment="1">
      <alignment horizontal="center" vertical="center"/>
    </xf>
    <xf numFmtId="0" fontId="3" fillId="2" borderId="80" xfId="1" applyFont="1" applyFill="1" applyBorder="1" applyAlignment="1">
      <alignment horizontal="center" vertical="center"/>
    </xf>
    <xf numFmtId="0" fontId="3" fillId="2" borderId="104" xfId="1" applyFont="1" applyFill="1" applyBorder="1" applyAlignment="1">
      <alignment horizontal="center" vertical="center"/>
    </xf>
    <xf numFmtId="49" fontId="16" fillId="0" borderId="82" xfId="1" applyNumberFormat="1" applyFont="1" applyBorder="1">
      <alignment vertical="center"/>
    </xf>
    <xf numFmtId="49" fontId="16" fillId="0" borderId="106" xfId="1" applyNumberFormat="1" applyFont="1" applyBorder="1">
      <alignment vertical="center"/>
    </xf>
    <xf numFmtId="49" fontId="16" fillId="0" borderId="82" xfId="1" applyNumberFormat="1" applyFont="1" applyBorder="1" applyAlignment="1">
      <alignment vertical="center" shrinkToFit="1"/>
    </xf>
    <xf numFmtId="0" fontId="0" fillId="0" borderId="82" xfId="0" applyBorder="1" applyAlignment="1">
      <alignment vertical="center" shrinkToFit="1"/>
    </xf>
    <xf numFmtId="49" fontId="3" fillId="0" borderId="21" xfId="1" applyNumberFormat="1" applyFont="1" applyBorder="1" applyAlignment="1">
      <alignment vertical="center" shrinkToFit="1"/>
    </xf>
    <xf numFmtId="0" fontId="25" fillId="0" borderId="21" xfId="0" applyFont="1" applyBorder="1" applyAlignment="1">
      <alignment vertical="center" shrinkToFit="1"/>
    </xf>
    <xf numFmtId="0" fontId="25" fillId="0" borderId="23" xfId="0" applyFont="1" applyBorder="1" applyAlignment="1">
      <alignment vertical="center" shrinkToFit="1"/>
    </xf>
    <xf numFmtId="49" fontId="16" fillId="0" borderId="82" xfId="1" applyNumberFormat="1" applyFont="1" applyBorder="1" applyAlignment="1">
      <alignment horizontal="right" vertical="center" shrinkToFit="1"/>
    </xf>
    <xf numFmtId="49" fontId="17" fillId="0" borderId="82" xfId="1" applyNumberFormat="1" applyFont="1" applyBorder="1" applyAlignment="1" applyProtection="1">
      <alignment horizontal="center" vertical="center" shrinkToFit="1"/>
      <protection locked="0"/>
    </xf>
    <xf numFmtId="49" fontId="16" fillId="0" borderId="18" xfId="1" applyNumberFormat="1" applyFont="1" applyBorder="1" applyAlignment="1">
      <alignment horizontal="center" vertical="center"/>
    </xf>
    <xf numFmtId="49" fontId="3" fillId="0" borderId="82" xfId="1" applyNumberFormat="1" applyFont="1" applyBorder="1" applyAlignment="1">
      <alignment vertical="center" shrinkToFit="1"/>
    </xf>
    <xf numFmtId="0" fontId="16" fillId="0" borderId="76" xfId="1" applyFont="1" applyBorder="1">
      <alignment vertical="center"/>
    </xf>
    <xf numFmtId="49" fontId="3" fillId="2" borderId="80" xfId="1" applyNumberFormat="1" applyFont="1" applyFill="1" applyBorder="1" applyAlignment="1">
      <alignment horizontal="center" vertical="center" wrapText="1"/>
    </xf>
    <xf numFmtId="49" fontId="3" fillId="2" borderId="78" xfId="1" applyNumberFormat="1" applyFont="1" applyFill="1" applyBorder="1" applyAlignment="1">
      <alignment horizontal="center" vertical="center" wrapText="1"/>
    </xf>
    <xf numFmtId="49" fontId="3" fillId="2" borderId="22" xfId="1" applyNumberFormat="1" applyFont="1" applyFill="1" applyBorder="1" applyAlignment="1">
      <alignment horizontal="center" vertical="center" wrapText="1"/>
    </xf>
    <xf numFmtId="49" fontId="3" fillId="2" borderId="107"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49" fontId="3" fillId="2" borderId="74" xfId="1" applyNumberFormat="1" applyFont="1" applyFill="1" applyBorder="1" applyAlignment="1">
      <alignment horizontal="center" vertical="center" wrapText="1"/>
    </xf>
    <xf numFmtId="49" fontId="3" fillId="2" borderId="25" xfId="1" applyNumberFormat="1" applyFont="1" applyFill="1" applyBorder="1" applyAlignment="1">
      <alignment horizontal="center" vertical="center" wrapText="1"/>
    </xf>
    <xf numFmtId="49" fontId="16" fillId="0" borderId="19" xfId="1" applyNumberFormat="1" applyFont="1" applyBorder="1" applyAlignment="1">
      <alignment vertical="center" shrinkToFit="1"/>
    </xf>
    <xf numFmtId="49" fontId="6" fillId="0" borderId="0" xfId="1" applyNumberFormat="1" applyFont="1" applyAlignment="1" applyProtection="1">
      <alignment horizontal="center" vertical="center" shrinkToFit="1"/>
      <protection locked="0"/>
    </xf>
    <xf numFmtId="49" fontId="6" fillId="0" borderId="108" xfId="1" applyNumberFormat="1" applyFont="1" applyBorder="1" applyAlignment="1" applyProtection="1">
      <alignment horizontal="left" vertical="center" indent="1" shrinkToFit="1"/>
      <protection locked="0"/>
    </xf>
    <xf numFmtId="49" fontId="3" fillId="2" borderId="111" xfId="1" applyNumberFormat="1" applyFont="1" applyFill="1" applyBorder="1" applyAlignment="1">
      <alignment horizontal="center" vertical="center" wrapText="1"/>
    </xf>
    <xf numFmtId="49" fontId="3" fillId="2" borderId="112" xfId="1" applyNumberFormat="1" applyFont="1" applyFill="1" applyBorder="1" applyAlignment="1">
      <alignment horizontal="center" vertical="center" wrapText="1"/>
    </xf>
    <xf numFmtId="49" fontId="3" fillId="3" borderId="112" xfId="1" applyNumberFormat="1" applyFont="1" applyFill="1" applyBorder="1" applyAlignment="1">
      <alignment horizontal="center" vertical="center" shrinkToFit="1"/>
    </xf>
    <xf numFmtId="49" fontId="17" fillId="0" borderId="33" xfId="1" applyNumberFormat="1" applyFont="1" applyBorder="1" applyAlignment="1" applyProtection="1">
      <alignment horizontal="left" vertical="center" indent="1" shrinkToFit="1"/>
      <protection locked="0"/>
    </xf>
    <xf numFmtId="49" fontId="17" fillId="0" borderId="35" xfId="1" applyNumberFormat="1" applyFont="1" applyBorder="1" applyAlignment="1" applyProtection="1">
      <alignment horizontal="left" vertical="center" indent="1" shrinkToFit="1"/>
      <protection locked="0"/>
    </xf>
    <xf numFmtId="49" fontId="17" fillId="0" borderId="96" xfId="1" applyNumberFormat="1" applyFont="1" applyBorder="1" applyAlignment="1" applyProtection="1">
      <alignment horizontal="left" vertical="center" indent="1" shrinkToFit="1"/>
      <protection locked="0"/>
    </xf>
    <xf numFmtId="49" fontId="17" fillId="0" borderId="29" xfId="1" applyNumberFormat="1" applyFont="1" applyBorder="1" applyAlignment="1" applyProtection="1">
      <alignment horizontal="center" vertical="center" shrinkToFit="1"/>
      <protection locked="0"/>
    </xf>
    <xf numFmtId="0" fontId="5" fillId="4" borderId="9" xfId="1" applyFont="1" applyFill="1" applyBorder="1" applyAlignment="1">
      <alignment horizontal="left" vertical="center" indent="1" shrinkToFit="1"/>
    </xf>
    <xf numFmtId="0" fontId="5" fillId="4" borderId="7" xfId="1" applyFont="1" applyFill="1" applyBorder="1" applyAlignment="1">
      <alignment horizontal="left" vertical="center" indent="1" shrinkToFit="1"/>
    </xf>
    <xf numFmtId="0" fontId="5" fillId="4" borderId="29" xfId="1" applyFont="1" applyFill="1" applyBorder="1" applyAlignment="1">
      <alignment horizontal="left" vertical="center" indent="1" shrinkToFit="1"/>
    </xf>
    <xf numFmtId="0" fontId="31" fillId="0" borderId="114" xfId="0" applyNumberFormat="1" applyFont="1" applyFill="1" applyBorder="1" applyAlignment="1">
      <alignment horizontal="left" vertical="center" shrinkToFit="1"/>
    </xf>
    <xf numFmtId="0" fontId="31" fillId="0" borderId="115" xfId="0" applyNumberFormat="1" applyFont="1" applyFill="1" applyBorder="1" applyAlignment="1">
      <alignment horizontal="left" vertical="center" shrinkToFit="1"/>
    </xf>
    <xf numFmtId="0" fontId="31" fillId="0" borderId="116" xfId="0" applyFont="1" applyBorder="1" applyAlignment="1">
      <alignment vertical="center" shrinkToFit="1"/>
    </xf>
    <xf numFmtId="0" fontId="31" fillId="0" borderId="114" xfId="0" applyFont="1" applyBorder="1" applyAlignment="1">
      <alignment vertical="center" shrinkToFit="1"/>
    </xf>
    <xf numFmtId="0" fontId="31" fillId="0" borderId="117" xfId="0" applyFont="1" applyBorder="1" applyAlignment="1">
      <alignment vertical="center" shrinkToFit="1"/>
    </xf>
    <xf numFmtId="0" fontId="31" fillId="0" borderId="116" xfId="0" applyNumberFormat="1" applyFont="1" applyFill="1" applyBorder="1" applyAlignment="1">
      <alignment horizontal="center" vertical="center"/>
    </xf>
    <xf numFmtId="0" fontId="31" fillId="0" borderId="114" xfId="0" applyNumberFormat="1" applyFont="1" applyFill="1" applyBorder="1" applyAlignment="1">
      <alignment horizontal="center" vertical="center"/>
    </xf>
    <xf numFmtId="0" fontId="31" fillId="0" borderId="117" xfId="0" applyNumberFormat="1" applyFont="1" applyFill="1" applyBorder="1" applyAlignment="1">
      <alignment horizontal="center" vertical="center"/>
    </xf>
    <xf numFmtId="0" fontId="31" fillId="0" borderId="108" xfId="0" applyNumberFormat="1" applyFont="1" applyFill="1" applyBorder="1" applyAlignment="1">
      <alignment horizontal="center" vertical="center"/>
    </xf>
    <xf numFmtId="0" fontId="31" fillId="0" borderId="26" xfId="0" applyNumberFormat="1" applyFont="1" applyFill="1" applyBorder="1" applyAlignment="1">
      <alignment horizontal="center" vertical="center"/>
    </xf>
    <xf numFmtId="0" fontId="31" fillId="0" borderId="92" xfId="0" applyNumberFormat="1" applyFont="1" applyFill="1" applyBorder="1" applyAlignment="1">
      <alignment horizontal="center" vertical="center"/>
    </xf>
    <xf numFmtId="0" fontId="31" fillId="0" borderId="122" xfId="0" applyNumberFormat="1" applyFont="1" applyFill="1" applyBorder="1" applyAlignment="1">
      <alignment horizontal="center" vertical="center"/>
    </xf>
    <xf numFmtId="0" fontId="31" fillId="0" borderId="120" xfId="0" applyNumberFormat="1" applyFont="1" applyFill="1" applyBorder="1" applyAlignment="1">
      <alignment horizontal="center" vertical="center"/>
    </xf>
    <xf numFmtId="0" fontId="31" fillId="0" borderId="123" xfId="0" applyNumberFormat="1" applyFont="1" applyFill="1" applyBorder="1" applyAlignment="1">
      <alignment horizontal="center" vertical="center"/>
    </xf>
    <xf numFmtId="0" fontId="31" fillId="0" borderId="116" xfId="0" applyNumberFormat="1" applyFont="1" applyFill="1" applyBorder="1" applyAlignment="1">
      <alignment horizontal="left" vertical="center" shrinkToFit="1"/>
    </xf>
    <xf numFmtId="0" fontId="31" fillId="0" borderId="117" xfId="0" applyNumberFormat="1" applyFont="1" applyFill="1" applyBorder="1" applyAlignment="1">
      <alignment horizontal="left" vertical="center" shrinkToFit="1"/>
    </xf>
    <xf numFmtId="0" fontId="31" fillId="0" borderId="90" xfId="0" applyNumberFormat="1" applyFont="1" applyFill="1" applyBorder="1" applyAlignment="1">
      <alignment horizontal="left" vertical="center" shrinkToFit="1"/>
    </xf>
    <xf numFmtId="0" fontId="31" fillId="0" borderId="118" xfId="0" applyNumberFormat="1" applyFont="1" applyFill="1" applyBorder="1" applyAlignment="1">
      <alignment horizontal="left" vertical="center" shrinkToFit="1"/>
    </xf>
    <xf numFmtId="0" fontId="31" fillId="0" borderId="89" xfId="0" applyNumberFormat="1" applyFont="1" applyFill="1" applyBorder="1" applyAlignment="1">
      <alignment horizontal="center" vertical="center"/>
    </xf>
    <xf numFmtId="0" fontId="31" fillId="0" borderId="90" xfId="0" applyNumberFormat="1" applyFont="1" applyFill="1" applyBorder="1" applyAlignment="1">
      <alignment horizontal="center" vertical="center"/>
    </xf>
    <xf numFmtId="0" fontId="31" fillId="0" borderId="91" xfId="0" applyNumberFormat="1" applyFont="1" applyFill="1" applyBorder="1" applyAlignment="1">
      <alignment horizontal="center" vertical="center"/>
    </xf>
    <xf numFmtId="0" fontId="8" fillId="0" borderId="0" xfId="1" applyFont="1" applyFill="1" applyAlignment="1">
      <alignment horizontal="right" vertical="center" shrinkToFit="1"/>
    </xf>
    <xf numFmtId="0" fontId="8" fillId="0" borderId="0" xfId="1" applyFont="1" applyFill="1" applyAlignment="1">
      <alignment horizontal="center" vertical="center" shrinkToFit="1"/>
    </xf>
    <xf numFmtId="0" fontId="8" fillId="0" borderId="0" xfId="1" applyFont="1" applyFill="1" applyAlignment="1">
      <alignment vertical="center" shrinkToFit="1"/>
    </xf>
    <xf numFmtId="0" fontId="31" fillId="2" borderId="99" xfId="0" applyNumberFormat="1" applyFont="1" applyFill="1" applyBorder="1" applyAlignment="1">
      <alignment horizontal="center" vertical="center" shrinkToFit="1"/>
    </xf>
    <xf numFmtId="0" fontId="31" fillId="2" borderId="12" xfId="0" applyNumberFormat="1" applyFont="1" applyFill="1" applyBorder="1" applyAlignment="1">
      <alignment horizontal="center" vertical="center" shrinkToFit="1"/>
    </xf>
    <xf numFmtId="0" fontId="31" fillId="2" borderId="13" xfId="0" applyNumberFormat="1" applyFont="1" applyFill="1" applyBorder="1" applyAlignment="1">
      <alignment horizontal="center" vertical="center" shrinkToFit="1"/>
    </xf>
    <xf numFmtId="0" fontId="31" fillId="2" borderId="10" xfId="0" applyNumberFormat="1" applyFont="1" applyFill="1" applyBorder="1" applyAlignment="1">
      <alignment horizontal="center" vertical="center" shrinkToFit="1"/>
    </xf>
    <xf numFmtId="0" fontId="31" fillId="2" borderId="0" xfId="0" applyNumberFormat="1" applyFont="1" applyFill="1" applyBorder="1" applyAlignment="1">
      <alignment horizontal="center" vertical="center" shrinkToFit="1"/>
    </xf>
    <xf numFmtId="0" fontId="31" fillId="2" borderId="17" xfId="0" applyNumberFormat="1" applyFont="1" applyFill="1" applyBorder="1" applyAlignment="1">
      <alignment horizontal="center" vertical="center" shrinkToFit="1"/>
    </xf>
    <xf numFmtId="0" fontId="31" fillId="2" borderId="100" xfId="0" applyNumberFormat="1" applyFont="1" applyFill="1" applyBorder="1" applyAlignment="1">
      <alignment horizontal="center" vertical="center" shrinkToFit="1"/>
    </xf>
    <xf numFmtId="0" fontId="31" fillId="2" borderId="31" xfId="0" applyNumberFormat="1" applyFont="1" applyFill="1" applyBorder="1" applyAlignment="1">
      <alignment horizontal="center" vertical="center" shrinkToFit="1"/>
    </xf>
    <xf numFmtId="0" fontId="31" fillId="2" borderId="32" xfId="0" applyNumberFormat="1" applyFont="1" applyFill="1" applyBorder="1" applyAlignment="1">
      <alignment horizontal="center" vertical="center" shrinkToFit="1"/>
    </xf>
    <xf numFmtId="0" fontId="32" fillId="3" borderId="71" xfId="0" applyNumberFormat="1" applyFont="1" applyFill="1" applyBorder="1" applyAlignment="1">
      <alignment horizontal="center" vertical="center"/>
    </xf>
    <xf numFmtId="0" fontId="32" fillId="3" borderId="69" xfId="0" applyNumberFormat="1" applyFont="1" applyFill="1" applyBorder="1" applyAlignment="1">
      <alignment horizontal="center" vertical="center"/>
    </xf>
    <xf numFmtId="0" fontId="32" fillId="3" borderId="70" xfId="0" applyNumberFormat="1" applyFont="1" applyFill="1"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32" fillId="3" borderId="71" xfId="0" applyNumberFormat="1" applyFont="1" applyFill="1" applyBorder="1" applyAlignment="1">
      <alignment horizontal="center" vertical="center" shrinkToFit="1"/>
    </xf>
    <xf numFmtId="0" fontId="32" fillId="3" borderId="69" xfId="0" applyNumberFormat="1" applyFont="1" applyFill="1" applyBorder="1" applyAlignment="1">
      <alignment horizontal="center" vertical="center" shrinkToFit="1"/>
    </xf>
    <xf numFmtId="0" fontId="32" fillId="3" borderId="72" xfId="0" applyNumberFormat="1" applyFont="1" applyFill="1" applyBorder="1" applyAlignment="1">
      <alignment horizontal="center" vertical="center" shrinkToFit="1"/>
    </xf>
    <xf numFmtId="0" fontId="31" fillId="3" borderId="27" xfId="0" applyNumberFormat="1" applyFont="1"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25" xfId="0" applyFill="1" applyBorder="1" applyAlignment="1">
      <alignment horizontal="center" vertical="center" shrinkToFit="1"/>
    </xf>
    <xf numFmtId="0" fontId="31" fillId="0" borderId="7" xfId="0" applyNumberFormat="1" applyFont="1" applyFill="1" applyBorder="1" applyAlignment="1">
      <alignment horizontal="left" vertical="center" shrinkToFit="1"/>
    </xf>
    <xf numFmtId="0" fontId="31" fillId="0" borderId="8" xfId="0" applyNumberFormat="1" applyFont="1" applyFill="1" applyBorder="1" applyAlignment="1">
      <alignment horizontal="left" vertical="center" shrinkToFit="1"/>
    </xf>
    <xf numFmtId="0" fontId="31" fillId="0" borderId="9" xfId="0" applyNumberFormat="1" applyFont="1" applyFill="1" applyBorder="1" applyAlignment="1">
      <alignment horizontal="center" vertical="center"/>
    </xf>
    <xf numFmtId="0" fontId="31" fillId="0" borderId="7" xfId="0" applyNumberFormat="1" applyFont="1" applyFill="1" applyBorder="1" applyAlignment="1">
      <alignment horizontal="center" vertical="center"/>
    </xf>
    <xf numFmtId="0" fontId="31" fillId="0" borderId="29" xfId="0" applyNumberFormat="1" applyFont="1" applyFill="1" applyBorder="1" applyAlignment="1">
      <alignment horizontal="center" vertical="center"/>
    </xf>
    <xf numFmtId="0" fontId="31" fillId="3" borderId="20" xfId="0" applyNumberFormat="1" applyFont="1"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22" xfId="0" applyFill="1" applyBorder="1" applyAlignment="1">
      <alignment horizontal="center" vertical="center" shrinkToFit="1"/>
    </xf>
    <xf numFmtId="0" fontId="31" fillId="3" borderId="24" xfId="0" applyNumberFormat="1" applyFont="1" applyFill="1" applyBorder="1" applyAlignment="1">
      <alignment horizontal="center" vertical="center" shrinkToFit="1"/>
    </xf>
    <xf numFmtId="0" fontId="31" fillId="3" borderId="25" xfId="0" applyNumberFormat="1" applyFont="1" applyFill="1" applyBorder="1" applyAlignment="1">
      <alignment horizontal="center" vertical="center" shrinkToFit="1"/>
    </xf>
    <xf numFmtId="0" fontId="31" fillId="3" borderId="18" xfId="0" applyNumberFormat="1" applyFont="1" applyFill="1" applyBorder="1" applyAlignment="1">
      <alignment horizontal="center" vertical="center" shrinkToFit="1"/>
    </xf>
    <xf numFmtId="0" fontId="31" fillId="3" borderId="0" xfId="0" applyNumberFormat="1" applyFont="1" applyFill="1" applyBorder="1" applyAlignment="1">
      <alignment horizontal="center" vertical="center" shrinkToFit="1"/>
    </xf>
    <xf numFmtId="0" fontId="31" fillId="3" borderId="17" xfId="0" applyNumberFormat="1" applyFont="1" applyFill="1" applyBorder="1" applyAlignment="1">
      <alignment horizontal="center" vertical="center" shrinkToFit="1"/>
    </xf>
    <xf numFmtId="0" fontId="31" fillId="3" borderId="21" xfId="0" applyNumberFormat="1" applyFont="1" applyFill="1" applyBorder="1" applyAlignment="1">
      <alignment horizontal="center" vertical="center" shrinkToFit="1"/>
    </xf>
    <xf numFmtId="0" fontId="31" fillId="3" borderId="22" xfId="0" applyNumberFormat="1" applyFont="1" applyFill="1" applyBorder="1" applyAlignment="1">
      <alignment horizontal="center" vertical="center" shrinkToFit="1"/>
    </xf>
    <xf numFmtId="0" fontId="31" fillId="0" borderId="26" xfId="0" applyNumberFormat="1" applyFont="1" applyFill="1" applyBorder="1" applyAlignment="1">
      <alignment horizontal="left" vertical="center" shrinkToFit="1"/>
    </xf>
    <xf numFmtId="0" fontId="31" fillId="0" borderId="113" xfId="0" applyNumberFormat="1" applyFont="1" applyFill="1" applyBorder="1" applyAlignment="1">
      <alignment horizontal="left" vertical="center" shrinkToFit="1"/>
    </xf>
    <xf numFmtId="49" fontId="31" fillId="2" borderId="124" xfId="0" applyNumberFormat="1" applyFont="1" applyFill="1" applyBorder="1" applyAlignment="1">
      <alignment horizontal="center" vertical="center" shrinkToFit="1"/>
    </xf>
    <xf numFmtId="49" fontId="31" fillId="2" borderId="128" xfId="0" applyNumberFormat="1" applyFont="1" applyFill="1" applyBorder="1" applyAlignment="1">
      <alignment horizontal="center" vertical="center" shrinkToFit="1"/>
    </xf>
    <xf numFmtId="49" fontId="32" fillId="2" borderId="125" xfId="0" applyNumberFormat="1" applyFont="1" applyFill="1" applyBorder="1" applyAlignment="1">
      <alignment horizontal="left" vertical="center" shrinkToFit="1"/>
    </xf>
    <xf numFmtId="49" fontId="32" fillId="2" borderId="126" xfId="0" applyNumberFormat="1" applyFont="1" applyFill="1" applyBorder="1" applyAlignment="1">
      <alignment horizontal="left" vertical="center" shrinkToFit="1"/>
    </xf>
    <xf numFmtId="49" fontId="32" fillId="2" borderId="127" xfId="0" applyNumberFormat="1" applyFont="1" applyFill="1" applyBorder="1" applyAlignment="1">
      <alignment horizontal="left" vertical="center" shrinkToFit="1"/>
    </xf>
    <xf numFmtId="0" fontId="32" fillId="2" borderId="130" xfId="0" applyFont="1" applyFill="1" applyBorder="1" applyAlignment="1">
      <alignment horizontal="center" vertical="center" shrinkToFit="1"/>
    </xf>
    <xf numFmtId="0" fontId="32" fillId="2" borderId="131" xfId="0" applyFont="1" applyFill="1" applyBorder="1" applyAlignment="1">
      <alignment horizontal="center" vertical="center" shrinkToFit="1"/>
    </xf>
    <xf numFmtId="0" fontId="32" fillId="2" borderId="132" xfId="0" applyFont="1" applyFill="1" applyBorder="1" applyAlignment="1">
      <alignment horizontal="center" vertical="center" shrinkToFit="1"/>
    </xf>
    <xf numFmtId="177" fontId="33" fillId="0" borderId="130" xfId="0" applyNumberFormat="1" applyFont="1" applyBorder="1" applyAlignment="1">
      <alignment horizontal="center" vertical="center" shrinkToFit="1"/>
    </xf>
    <xf numFmtId="177" fontId="33" fillId="0" borderId="131" xfId="0" applyNumberFormat="1" applyFont="1" applyBorder="1" applyAlignment="1">
      <alignment horizontal="center" vertical="center" shrinkToFit="1"/>
    </xf>
    <xf numFmtId="177" fontId="33" fillId="0" borderId="133" xfId="0" applyNumberFormat="1" applyFont="1" applyBorder="1" applyAlignment="1">
      <alignment horizontal="center" vertical="center" shrinkToFit="1"/>
    </xf>
    <xf numFmtId="0" fontId="31" fillId="2" borderId="134" xfId="0" applyNumberFormat="1" applyFont="1" applyFill="1" applyBorder="1" applyAlignment="1">
      <alignment horizontal="center" vertical="center"/>
    </xf>
    <xf numFmtId="0" fontId="31" fillId="2" borderId="139" xfId="0" applyNumberFormat="1" applyFont="1" applyFill="1" applyBorder="1" applyAlignment="1">
      <alignment horizontal="center" vertical="center"/>
    </xf>
    <xf numFmtId="0" fontId="31" fillId="2" borderId="135" xfId="0" applyNumberFormat="1" applyFont="1" applyFill="1" applyBorder="1" applyAlignment="1">
      <alignment horizontal="left" vertical="center" shrinkToFit="1"/>
    </xf>
    <xf numFmtId="0" fontId="31" fillId="2" borderId="140" xfId="0" applyNumberFormat="1" applyFont="1" applyFill="1" applyBorder="1" applyAlignment="1">
      <alignment horizontal="left" vertical="center" shrinkToFit="1"/>
    </xf>
    <xf numFmtId="0" fontId="31" fillId="0" borderId="137" xfId="0" applyNumberFormat="1" applyFont="1" applyFill="1" applyBorder="1" applyAlignment="1">
      <alignment horizontal="left" vertical="center" shrinkToFit="1"/>
    </xf>
    <xf numFmtId="0" fontId="31" fillId="0" borderId="138" xfId="0" applyNumberFormat="1" applyFont="1" applyFill="1" applyBorder="1" applyAlignment="1">
      <alignment horizontal="left" vertical="center" shrinkToFit="1"/>
    </xf>
    <xf numFmtId="0" fontId="31" fillId="0" borderId="31" xfId="0" applyNumberFormat="1" applyFont="1" applyFill="1" applyBorder="1" applyAlignment="1">
      <alignment horizontal="left" vertical="center" shrinkToFit="1"/>
    </xf>
    <xf numFmtId="0" fontId="31" fillId="0" borderId="36" xfId="0" applyNumberFormat="1" applyFont="1" applyFill="1" applyBorder="1" applyAlignment="1">
      <alignment horizontal="left" vertical="center" shrinkToFit="1"/>
    </xf>
    <xf numFmtId="0" fontId="0" fillId="3" borderId="0" xfId="0" applyFill="1" applyBorder="1" applyAlignment="1">
      <alignment horizontal="center" vertical="center" shrinkToFit="1"/>
    </xf>
    <xf numFmtId="0" fontId="0" fillId="3" borderId="17" xfId="0" applyFill="1" applyBorder="1" applyAlignment="1">
      <alignment horizontal="center" vertical="center" shrinkToFit="1"/>
    </xf>
    <xf numFmtId="0" fontId="0" fillId="3" borderId="18" xfId="0" applyFill="1" applyBorder="1" applyAlignment="1">
      <alignment horizontal="center" vertical="center" shrinkToFit="1"/>
    </xf>
    <xf numFmtId="0" fontId="0" fillId="3" borderId="95" xfId="0"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32" xfId="0" applyFill="1" applyBorder="1" applyAlignment="1">
      <alignment horizontal="center" vertical="center" shrinkToFit="1"/>
    </xf>
    <xf numFmtId="0" fontId="31" fillId="0" borderId="120" xfId="0" applyNumberFormat="1" applyFont="1" applyFill="1" applyBorder="1" applyAlignment="1">
      <alignment horizontal="left" vertical="center" shrinkToFit="1"/>
    </xf>
    <xf numFmtId="0" fontId="31" fillId="0" borderId="121" xfId="0" applyNumberFormat="1" applyFont="1" applyFill="1" applyBorder="1" applyAlignment="1">
      <alignment horizontal="left" vertical="center" shrinkToFit="1"/>
    </xf>
    <xf numFmtId="0" fontId="34" fillId="0" borderId="0" xfId="0" applyNumberFormat="1" applyFont="1" applyFill="1" applyBorder="1" applyAlignment="1">
      <alignment horizontal="left" vertical="center" shrinkToFit="1"/>
    </xf>
    <xf numFmtId="0" fontId="0" fillId="0" borderId="0" xfId="0" applyBorder="1" applyAlignment="1">
      <alignment horizontal="left" vertical="center" shrinkToFit="1"/>
    </xf>
    <xf numFmtId="0" fontId="31" fillId="2" borderId="142" xfId="0" applyNumberFormat="1" applyFont="1" applyFill="1" applyBorder="1" applyAlignment="1">
      <alignment horizontal="left" vertical="center" shrinkToFit="1"/>
    </xf>
    <xf numFmtId="0" fontId="0" fillId="2" borderId="142" xfId="0" applyFill="1" applyBorder="1" applyAlignment="1">
      <alignment horizontal="left" vertical="center" shrinkToFit="1"/>
    </xf>
    <xf numFmtId="0" fontId="31" fillId="0" borderId="2" xfId="0" applyNumberFormat="1" applyFont="1" applyFill="1" applyBorder="1" applyAlignment="1">
      <alignment horizontal="left" vertical="center" shrinkToFit="1"/>
    </xf>
    <xf numFmtId="0" fontId="0" fillId="0" borderId="2" xfId="0" applyBorder="1" applyAlignment="1">
      <alignment horizontal="left" vertical="center" shrinkToFit="1"/>
    </xf>
    <xf numFmtId="0" fontId="0" fillId="0" borderId="5" xfId="0" applyBorder="1" applyAlignment="1">
      <alignment horizontal="left" vertical="center" shrinkToFit="1"/>
    </xf>
    <xf numFmtId="0" fontId="34" fillId="0" borderId="12" xfId="0" applyNumberFormat="1" applyFont="1" applyFill="1" applyBorder="1" applyAlignment="1">
      <alignment horizontal="left" vertical="center" shrinkToFit="1"/>
    </xf>
    <xf numFmtId="0" fontId="0" fillId="0" borderId="142" xfId="0" applyBorder="1" applyAlignment="1">
      <alignment horizontal="left" vertical="center" shrinkToFit="1"/>
    </xf>
    <xf numFmtId="0" fontId="33" fillId="0" borderId="142" xfId="0" applyNumberFormat="1" applyFont="1" applyFill="1" applyBorder="1" applyAlignment="1">
      <alignment horizontal="center" vertical="center" shrinkToFit="1"/>
    </xf>
    <xf numFmtId="0" fontId="35" fillId="0" borderId="142" xfId="0" applyFont="1" applyBorder="1" applyAlignment="1">
      <alignment horizontal="center" vertical="center" shrinkToFit="1"/>
    </xf>
    <xf numFmtId="0" fontId="31" fillId="3" borderId="142" xfId="0" applyNumberFormat="1" applyFont="1" applyFill="1" applyBorder="1" applyAlignment="1">
      <alignment horizontal="center" vertical="center" shrinkToFit="1"/>
    </xf>
    <xf numFmtId="0" fontId="0" fillId="3" borderId="142" xfId="0" applyFill="1" applyBorder="1" applyAlignment="1">
      <alignment horizontal="center" vertical="center" shrinkToFit="1"/>
    </xf>
    <xf numFmtId="0" fontId="35" fillId="0" borderId="143" xfId="0" applyFont="1" applyBorder="1" applyAlignment="1">
      <alignment horizontal="center" vertical="center" shrinkToFit="1"/>
    </xf>
    <xf numFmtId="0" fontId="0" fillId="0" borderId="12" xfId="0" applyBorder="1" applyAlignment="1">
      <alignment horizontal="left" vertical="center" shrinkToFit="1"/>
    </xf>
    <xf numFmtId="0" fontId="31" fillId="2" borderId="146" xfId="0" applyNumberFormat="1" applyFont="1" applyFill="1" applyBorder="1" applyAlignment="1">
      <alignment horizontal="center" vertical="center"/>
    </xf>
    <xf numFmtId="0" fontId="31" fillId="2" borderId="145" xfId="0" applyNumberFormat="1" applyFont="1" applyFill="1" applyBorder="1" applyAlignment="1">
      <alignment horizontal="left" vertical="center" shrinkToFit="1"/>
    </xf>
    <xf numFmtId="0" fontId="31" fillId="2" borderId="147" xfId="0" applyNumberFormat="1" applyFont="1" applyFill="1" applyBorder="1" applyAlignment="1">
      <alignment horizontal="left" vertical="center" shrinkToFit="1"/>
    </xf>
    <xf numFmtId="0" fontId="31" fillId="2" borderId="112" xfId="0" applyNumberFormat="1" applyFont="1" applyFill="1" applyBorder="1" applyAlignment="1">
      <alignment horizontal="left" vertical="center" shrinkToFit="1"/>
    </xf>
    <xf numFmtId="0" fontId="33" fillId="0" borderId="14" xfId="0" applyNumberFormat="1" applyFont="1" applyFill="1" applyBorder="1" applyAlignment="1">
      <alignment horizontal="center" vertical="center" shrinkToFit="1"/>
    </xf>
    <xf numFmtId="0" fontId="35" fillId="0" borderId="20" xfId="0" applyFont="1" applyBorder="1" applyAlignment="1">
      <alignment horizontal="center" vertical="center" shrinkToFit="1"/>
    </xf>
    <xf numFmtId="0" fontId="31" fillId="0" borderId="69" xfId="0" applyNumberFormat="1" applyFont="1" applyFill="1" applyBorder="1" applyAlignment="1">
      <alignment horizontal="left" vertical="center" shrinkToFit="1"/>
    </xf>
    <xf numFmtId="0" fontId="31" fillId="0" borderId="70" xfId="0" applyNumberFormat="1" applyFont="1" applyFill="1" applyBorder="1" applyAlignment="1">
      <alignment horizontal="left" vertical="center" shrinkToFit="1"/>
    </xf>
    <xf numFmtId="0" fontId="0" fillId="0" borderId="26" xfId="0" applyBorder="1" applyAlignment="1">
      <alignment horizontal="left" vertical="center" shrinkToFit="1"/>
    </xf>
    <xf numFmtId="0" fontId="0" fillId="0" borderId="113" xfId="0" applyBorder="1" applyAlignment="1">
      <alignment horizontal="left" vertical="center" shrinkToFit="1"/>
    </xf>
    <xf numFmtId="0" fontId="0" fillId="0" borderId="90" xfId="0" applyBorder="1" applyAlignment="1">
      <alignment horizontal="left" vertical="center" shrinkToFit="1"/>
    </xf>
    <xf numFmtId="0" fontId="0" fillId="0" borderId="118" xfId="0" applyBorder="1" applyAlignment="1">
      <alignment horizontal="left" vertical="center" shrinkToFit="1"/>
    </xf>
    <xf numFmtId="0" fontId="33" fillId="0" borderId="27" xfId="0" applyNumberFormat="1" applyFont="1" applyFill="1" applyBorder="1" applyAlignment="1">
      <alignment horizontal="center" vertical="center" shrinkToFit="1"/>
    </xf>
    <xf numFmtId="0" fontId="0" fillId="2" borderId="145" xfId="0" applyFill="1" applyBorder="1" applyAlignment="1">
      <alignment horizontal="left" vertical="center" shrinkToFit="1"/>
    </xf>
    <xf numFmtId="0" fontId="31" fillId="2" borderId="71" xfId="0" applyNumberFormat="1" applyFont="1" applyFill="1" applyBorder="1" applyAlignment="1">
      <alignment horizontal="left" vertical="center" shrinkToFit="1"/>
    </xf>
    <xf numFmtId="0" fontId="0" fillId="0" borderId="69" xfId="0" applyBorder="1" applyAlignment="1">
      <alignment horizontal="left" vertical="center" shrinkToFit="1"/>
    </xf>
    <xf numFmtId="0" fontId="0" fillId="0" borderId="72" xfId="0" applyBorder="1" applyAlignment="1">
      <alignment horizontal="left" vertical="center" shrinkToFit="1"/>
    </xf>
    <xf numFmtId="0" fontId="0" fillId="0" borderId="120" xfId="0" applyBorder="1" applyAlignment="1">
      <alignment horizontal="left" vertical="center" shrinkToFit="1"/>
    </xf>
    <xf numFmtId="0" fontId="0" fillId="0" borderId="12" xfId="0" applyBorder="1" applyAlignment="1">
      <alignment vertical="center" shrinkToFit="1"/>
    </xf>
    <xf numFmtId="0" fontId="0" fillId="0" borderId="0" xfId="0" applyAlignment="1">
      <alignment vertical="center" shrinkToFit="1"/>
    </xf>
    <xf numFmtId="0" fontId="0" fillId="0" borderId="92" xfId="0" applyBorder="1" applyAlignment="1">
      <alignment horizontal="left" vertical="center" shrinkToFit="1"/>
    </xf>
    <xf numFmtId="0" fontId="35" fillId="0" borderId="95" xfId="0" applyFont="1" applyBorder="1" applyAlignment="1">
      <alignment horizontal="center" vertical="center" shrinkToFit="1"/>
    </xf>
    <xf numFmtId="0" fontId="31" fillId="0" borderId="0" xfId="0" applyNumberFormat="1" applyFont="1" applyFill="1" applyBorder="1" applyAlignment="1">
      <alignment horizontal="left" vertical="center" shrinkToFit="1"/>
    </xf>
    <xf numFmtId="0" fontId="31" fillId="0" borderId="17" xfId="0" applyNumberFormat="1" applyFont="1" applyFill="1" applyBorder="1" applyAlignment="1">
      <alignment horizontal="left" vertical="center" shrinkToFit="1"/>
    </xf>
    <xf numFmtId="0" fontId="31" fillId="0" borderId="32" xfId="0" applyNumberFormat="1" applyFont="1" applyFill="1" applyBorder="1" applyAlignment="1">
      <alignment horizontal="left" vertical="center" shrinkToFit="1"/>
    </xf>
    <xf numFmtId="0" fontId="0" fillId="0" borderId="121" xfId="0" applyBorder="1" applyAlignment="1">
      <alignment horizontal="left" vertical="center" shrinkToFit="1"/>
    </xf>
    <xf numFmtId="0" fontId="31" fillId="2" borderId="134" xfId="0" applyNumberFormat="1" applyFont="1" applyFill="1" applyBorder="1" applyAlignment="1">
      <alignment horizontal="center" vertical="center" shrinkToFit="1"/>
    </xf>
    <xf numFmtId="0" fontId="0" fillId="0" borderId="146" xfId="0" applyBorder="1" applyAlignment="1">
      <alignment vertical="center" shrinkToFit="1"/>
    </xf>
    <xf numFmtId="0" fontId="0" fillId="0" borderId="139" xfId="0" applyBorder="1" applyAlignment="1">
      <alignment vertical="center" shrinkToFit="1"/>
    </xf>
    <xf numFmtId="0" fontId="31" fillId="2" borderId="14" xfId="0" applyNumberFormat="1" applyFont="1" applyFill="1" applyBorder="1" applyAlignment="1">
      <alignment horizontal="left" vertical="center" shrinkToFit="1"/>
    </xf>
    <xf numFmtId="0" fontId="0" fillId="0" borderId="13" xfId="0" applyBorder="1" applyAlignment="1">
      <alignment vertical="center" shrinkToFit="1"/>
    </xf>
    <xf numFmtId="0" fontId="0" fillId="0" borderId="18" xfId="0" applyBorder="1" applyAlignment="1">
      <alignment vertical="center" shrinkToFit="1"/>
    </xf>
    <xf numFmtId="0" fontId="0" fillId="0" borderId="0" xfId="0" applyBorder="1" applyAlignment="1">
      <alignment vertical="center" shrinkToFit="1"/>
    </xf>
    <xf numFmtId="0" fontId="0" fillId="0" borderId="17" xfId="0" applyBorder="1" applyAlignment="1">
      <alignment vertical="center" shrinkToFit="1"/>
    </xf>
    <xf numFmtId="0" fontId="0" fillId="0" borderId="95" xfId="0"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31" fillId="3" borderId="145" xfId="0" applyNumberFormat="1" applyFont="1" applyFill="1" applyBorder="1" applyAlignment="1">
      <alignment horizontal="center" vertical="center" shrinkToFit="1"/>
    </xf>
    <xf numFmtId="0" fontId="0" fillId="0" borderId="145" xfId="0" applyBorder="1" applyAlignment="1">
      <alignment horizontal="center" vertical="center" shrinkToFit="1"/>
    </xf>
    <xf numFmtId="0" fontId="31" fillId="6" borderId="7" xfId="0" applyNumberFormat="1" applyFont="1" applyFill="1" applyBorder="1" applyAlignment="1">
      <alignment horizontal="left" vertical="center" shrinkToFit="1"/>
    </xf>
    <xf numFmtId="0" fontId="0" fillId="6" borderId="7" xfId="0" applyFill="1" applyBorder="1" applyAlignment="1">
      <alignment vertical="center" shrinkToFit="1"/>
    </xf>
    <xf numFmtId="0" fontId="0" fillId="6" borderId="8" xfId="0" applyFill="1" applyBorder="1" applyAlignment="1">
      <alignment vertical="center" shrinkToFit="1"/>
    </xf>
    <xf numFmtId="0" fontId="33" fillId="6" borderId="9" xfId="0" applyNumberFormat="1" applyFont="1" applyFill="1" applyBorder="1" applyAlignment="1">
      <alignment horizontal="center" vertical="center" shrinkToFit="1"/>
    </xf>
    <xf numFmtId="0" fontId="35" fillId="6" borderId="7" xfId="0" applyFont="1" applyFill="1" applyBorder="1" applyAlignment="1">
      <alignment horizontal="center" vertical="center" shrinkToFit="1"/>
    </xf>
    <xf numFmtId="0" fontId="35" fillId="6" borderId="8" xfId="0" applyFont="1" applyFill="1" applyBorder="1" applyAlignment="1">
      <alignment horizontal="center" vertical="center" shrinkToFit="1"/>
    </xf>
    <xf numFmtId="0" fontId="37" fillId="0" borderId="24" xfId="0" applyNumberFormat="1" applyFont="1" applyFill="1" applyBorder="1" applyAlignment="1">
      <alignment horizontal="center" vertical="center" shrinkToFit="1"/>
    </xf>
    <xf numFmtId="0" fontId="2" fillId="0" borderId="24" xfId="0" applyFont="1" applyBorder="1" applyAlignment="1">
      <alignment horizontal="center" vertical="center" shrinkToFit="1"/>
    </xf>
    <xf numFmtId="0" fontId="2" fillId="0" borderId="28" xfId="0" applyFont="1" applyBorder="1" applyAlignment="1">
      <alignment horizontal="center" vertical="center" shrinkToFit="1"/>
    </xf>
    <xf numFmtId="0" fontId="37" fillId="0" borderId="21" xfId="0" applyNumberFormat="1" applyFont="1" applyFill="1" applyBorder="1" applyAlignment="1">
      <alignment horizontal="center" vertical="center" shrinkToFit="1"/>
    </xf>
    <xf numFmtId="0" fontId="2" fillId="0" borderId="21" xfId="0" applyFont="1" applyBorder="1" applyAlignment="1">
      <alignment horizontal="center" vertical="center" shrinkToFit="1"/>
    </xf>
    <xf numFmtId="0" fontId="2" fillId="0" borderId="23" xfId="0" applyFont="1" applyBorder="1" applyAlignment="1">
      <alignment horizontal="center" vertical="center" shrinkToFit="1"/>
    </xf>
    <xf numFmtId="0" fontId="0" fillId="0" borderId="7" xfId="0" applyFill="1" applyBorder="1" applyAlignment="1">
      <alignment vertical="center" shrinkToFit="1"/>
    </xf>
    <xf numFmtId="0" fontId="0" fillId="0" borderId="8" xfId="0" applyFill="1" applyBorder="1" applyAlignment="1">
      <alignment vertical="center" shrinkToFit="1"/>
    </xf>
    <xf numFmtId="0" fontId="33" fillId="0" borderId="9" xfId="0" applyNumberFormat="1" applyFont="1" applyFill="1" applyBorder="1" applyAlignment="1">
      <alignment horizontal="center" vertical="center" shrinkToFit="1"/>
    </xf>
    <xf numFmtId="0" fontId="35" fillId="0" borderId="7" xfId="0" applyFont="1" applyFill="1" applyBorder="1" applyAlignment="1">
      <alignment horizontal="center" vertical="center" shrinkToFit="1"/>
    </xf>
    <xf numFmtId="0" fontId="35" fillId="0" borderId="8" xfId="0" applyFont="1" applyFill="1" applyBorder="1" applyAlignment="1">
      <alignment horizontal="center" vertical="center" shrinkToFit="1"/>
    </xf>
    <xf numFmtId="0" fontId="35" fillId="0" borderId="29" xfId="0" applyFont="1" applyFill="1" applyBorder="1" applyAlignment="1">
      <alignment horizontal="center" vertical="center" shrinkToFit="1"/>
    </xf>
    <xf numFmtId="0" fontId="0" fillId="0" borderId="148" xfId="0" applyBorder="1" applyAlignment="1">
      <alignment horizontal="center" vertical="center" shrinkToFit="1"/>
    </xf>
    <xf numFmtId="0" fontId="31" fillId="6" borderId="25" xfId="0" applyNumberFormat="1" applyFont="1" applyFill="1" applyBorder="1" applyAlignment="1">
      <alignment horizontal="center" vertical="center"/>
    </xf>
    <xf numFmtId="0" fontId="31" fillId="6" borderId="17" xfId="0" applyNumberFormat="1" applyFont="1" applyFill="1" applyBorder="1" applyAlignment="1">
      <alignment horizontal="center" vertical="center"/>
    </xf>
    <xf numFmtId="0" fontId="31" fillId="6" borderId="22" xfId="0" applyNumberFormat="1" applyFont="1" applyFill="1" applyBorder="1" applyAlignment="1">
      <alignment horizontal="center" vertical="center"/>
    </xf>
    <xf numFmtId="0" fontId="35" fillId="6" borderId="29" xfId="0" applyFont="1" applyFill="1" applyBorder="1" applyAlignment="1">
      <alignment horizontal="center" vertical="center" shrinkToFit="1"/>
    </xf>
    <xf numFmtId="0" fontId="31" fillId="0" borderId="35" xfId="0" applyNumberFormat="1" applyFont="1" applyFill="1" applyBorder="1" applyAlignment="1">
      <alignment horizontal="left" vertical="center" shrinkToFit="1"/>
    </xf>
    <xf numFmtId="0" fontId="0" fillId="0" borderId="35" xfId="0" applyFill="1" applyBorder="1" applyAlignment="1">
      <alignment vertical="center" shrinkToFit="1"/>
    </xf>
    <xf numFmtId="0" fontId="0" fillId="0" borderId="34" xfId="0" applyFill="1" applyBorder="1" applyAlignment="1">
      <alignment vertical="center" shrinkToFit="1"/>
    </xf>
    <xf numFmtId="0" fontId="33" fillId="0" borderId="33" xfId="0" applyNumberFormat="1" applyFont="1" applyFill="1" applyBorder="1" applyAlignment="1">
      <alignment horizontal="center" vertical="center" shrinkToFit="1"/>
    </xf>
    <xf numFmtId="0" fontId="35" fillId="0" borderId="35" xfId="0" applyFont="1" applyFill="1" applyBorder="1" applyAlignment="1">
      <alignment horizontal="center" vertical="center" shrinkToFit="1"/>
    </xf>
    <xf numFmtId="0" fontId="35" fillId="0" borderId="34" xfId="0" applyFont="1" applyFill="1" applyBorder="1" applyAlignment="1">
      <alignment horizontal="center" vertical="center" shrinkToFit="1"/>
    </xf>
    <xf numFmtId="0" fontId="35" fillId="0" borderId="96" xfId="0" applyFont="1" applyFill="1" applyBorder="1" applyAlignment="1">
      <alignment horizontal="center" vertical="center" shrinkToFit="1"/>
    </xf>
    <xf numFmtId="0" fontId="0" fillId="0" borderId="146" xfId="0" applyBorder="1" applyAlignment="1">
      <alignment horizontal="center" vertical="center" shrinkToFit="1"/>
    </xf>
    <xf numFmtId="0" fontId="0" fillId="0" borderId="139" xfId="0" applyBorder="1" applyAlignment="1">
      <alignment horizontal="center" vertical="center" shrinkToFit="1"/>
    </xf>
    <xf numFmtId="0" fontId="0" fillId="0" borderId="13"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95" xfId="0" applyBorder="1" applyAlignment="1">
      <alignment horizontal="left" vertical="center" shrinkToFit="1"/>
    </xf>
    <xf numFmtId="0" fontId="0" fillId="0" borderId="31" xfId="0" applyBorder="1" applyAlignment="1">
      <alignment horizontal="left" vertical="center" shrinkToFit="1"/>
    </xf>
    <xf numFmtId="0" fontId="0" fillId="0" borderId="32" xfId="0" applyBorder="1" applyAlignment="1">
      <alignment horizontal="left" vertical="center" shrinkToFit="1"/>
    </xf>
    <xf numFmtId="0" fontId="0" fillId="0" borderId="71" xfId="0" applyBorder="1" applyAlignment="1">
      <alignment horizontal="center" vertical="center" shrinkToFit="1"/>
    </xf>
    <xf numFmtId="0" fontId="31" fillId="3" borderId="71" xfId="0" applyNumberFormat="1" applyFont="1" applyFill="1" applyBorder="1" applyAlignment="1">
      <alignment horizontal="center" vertical="center" shrinkToFit="1"/>
    </xf>
    <xf numFmtId="0" fontId="0" fillId="3" borderId="69" xfId="0" applyFill="1" applyBorder="1" applyAlignment="1">
      <alignment horizontal="center" vertical="center" shrinkToFit="1"/>
    </xf>
    <xf numFmtId="0" fontId="0" fillId="3" borderId="70" xfId="0" applyFill="1" applyBorder="1" applyAlignment="1">
      <alignment horizontal="center" vertical="center" shrinkToFit="1"/>
    </xf>
    <xf numFmtId="0" fontId="0" fillId="3" borderId="72" xfId="0" applyFill="1" applyBorder="1" applyAlignment="1">
      <alignment horizontal="center" vertical="center" shrinkToFit="1"/>
    </xf>
    <xf numFmtId="0" fontId="31" fillId="6" borderId="25" xfId="0" applyNumberFormat="1" applyFont="1" applyFill="1" applyBorder="1" applyAlignment="1">
      <alignment horizontal="center" vertical="center" shrinkToFit="1"/>
    </xf>
    <xf numFmtId="0" fontId="0" fillId="6" borderId="22" xfId="0" applyFill="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29" xfId="0" applyFont="1" applyBorder="1" applyAlignment="1">
      <alignment horizontal="center" vertical="center" shrinkToFit="1"/>
    </xf>
    <xf numFmtId="0" fontId="35" fillId="0" borderId="35" xfId="0" applyFont="1" applyBorder="1" applyAlignment="1">
      <alignment horizontal="center" vertical="center" shrinkToFit="1"/>
    </xf>
    <xf numFmtId="0" fontId="35" fillId="0" borderId="34" xfId="0" applyFont="1" applyBorder="1" applyAlignment="1">
      <alignment horizontal="center" vertical="center" shrinkToFit="1"/>
    </xf>
    <xf numFmtId="0" fontId="35" fillId="0" borderId="96" xfId="0" applyFont="1" applyBorder="1" applyAlignment="1">
      <alignment horizontal="center" vertical="center" shrinkToFit="1"/>
    </xf>
    <xf numFmtId="0" fontId="31" fillId="2" borderId="134" xfId="0" applyNumberFormat="1" applyFont="1" applyFill="1" applyBorder="1" applyAlignment="1">
      <alignment horizontal="left" vertical="center" shrinkToFit="1"/>
    </xf>
    <xf numFmtId="0" fontId="0" fillId="0" borderId="139" xfId="0" applyBorder="1" applyAlignment="1">
      <alignment horizontal="left" vertical="center" shrinkToFit="1"/>
    </xf>
    <xf numFmtId="0" fontId="31" fillId="6" borderId="69" xfId="0" applyNumberFormat="1" applyFont="1" applyFill="1" applyBorder="1" applyAlignment="1">
      <alignment horizontal="left" vertical="center"/>
    </xf>
    <xf numFmtId="0" fontId="31" fillId="6" borderId="70" xfId="0" applyNumberFormat="1" applyFont="1" applyFill="1" applyBorder="1" applyAlignment="1">
      <alignment horizontal="left" vertical="center"/>
    </xf>
    <xf numFmtId="0" fontId="33" fillId="6" borderId="71" xfId="0" applyNumberFormat="1" applyFont="1" applyFill="1" applyBorder="1" applyAlignment="1">
      <alignment horizontal="center" vertical="center"/>
    </xf>
    <xf numFmtId="0" fontId="33" fillId="6" borderId="69" xfId="0" applyNumberFormat="1" applyFont="1" applyFill="1" applyBorder="1" applyAlignment="1">
      <alignment horizontal="center" vertical="center"/>
    </xf>
    <xf numFmtId="0" fontId="31" fillId="0" borderId="35" xfId="0" applyNumberFormat="1" applyFont="1" applyFill="1" applyBorder="1" applyAlignment="1">
      <alignment horizontal="left" vertical="center"/>
    </xf>
    <xf numFmtId="0" fontId="31" fillId="0" borderId="34" xfId="0" applyNumberFormat="1" applyFont="1" applyFill="1" applyBorder="1" applyAlignment="1">
      <alignment horizontal="left" vertical="center"/>
    </xf>
    <xf numFmtId="0" fontId="33" fillId="0" borderId="33" xfId="0" applyNumberFormat="1" applyFont="1" applyFill="1" applyBorder="1" applyAlignment="1">
      <alignment horizontal="center" vertical="center"/>
    </xf>
    <xf numFmtId="0" fontId="33" fillId="0" borderId="35" xfId="0" applyNumberFormat="1" applyFont="1" applyFill="1" applyBorder="1" applyAlignment="1">
      <alignment horizontal="center" vertical="center"/>
    </xf>
    <xf numFmtId="0" fontId="34" fillId="0" borderId="0" xfId="0" applyNumberFormat="1" applyFont="1" applyFill="1" applyBorder="1" applyAlignment="1">
      <alignment vertical="center" shrinkToFit="1"/>
    </xf>
    <xf numFmtId="0" fontId="32" fillId="2" borderId="149" xfId="0" applyFont="1" applyFill="1" applyBorder="1" applyAlignment="1">
      <alignment horizontal="center" vertical="center"/>
    </xf>
    <xf numFmtId="0" fontId="32" fillId="2" borderId="126" xfId="0" applyFont="1" applyFill="1" applyBorder="1" applyAlignment="1">
      <alignment horizontal="center" vertical="center"/>
    </xf>
    <xf numFmtId="0" fontId="32" fillId="2" borderId="150" xfId="0" applyFont="1" applyFill="1" applyBorder="1" applyAlignment="1">
      <alignment horizontal="center" vertical="center"/>
    </xf>
    <xf numFmtId="0" fontId="32" fillId="2" borderId="151" xfId="0" applyFont="1" applyFill="1" applyBorder="1" applyAlignment="1">
      <alignment horizontal="center" vertical="center"/>
    </xf>
    <xf numFmtId="0" fontId="32" fillId="2" borderId="152" xfId="0" applyFont="1" applyFill="1" applyBorder="1" applyAlignment="1">
      <alignment horizontal="center" vertical="center"/>
    </xf>
    <xf numFmtId="0" fontId="32" fillId="2" borderId="153" xfId="0" applyFont="1" applyFill="1" applyBorder="1" applyAlignment="1">
      <alignment horizontal="center" vertical="center"/>
    </xf>
    <xf numFmtId="0" fontId="33" fillId="0" borderId="126" xfId="0" applyFont="1" applyBorder="1" applyAlignment="1">
      <alignment horizontal="left" vertical="center" indent="1" shrinkToFit="1"/>
    </xf>
    <xf numFmtId="0" fontId="33" fillId="0" borderId="127" xfId="0" applyFont="1" applyBorder="1" applyAlignment="1">
      <alignment horizontal="left" vertical="center" indent="1" shrinkToFit="1"/>
    </xf>
    <xf numFmtId="0" fontId="33" fillId="0" borderId="152" xfId="0" applyFont="1" applyBorder="1" applyAlignment="1">
      <alignment horizontal="left" vertical="center" indent="1" shrinkToFit="1"/>
    </xf>
    <xf numFmtId="0" fontId="33" fillId="0" borderId="154" xfId="0" applyFont="1" applyBorder="1" applyAlignment="1">
      <alignment horizontal="left" vertical="center" indent="1" shrinkToFit="1"/>
    </xf>
    <xf numFmtId="0" fontId="32" fillId="2" borderId="27" xfId="0" applyFont="1" applyFill="1" applyBorder="1" applyAlignment="1">
      <alignment horizontal="center" vertical="center" shrinkToFit="1"/>
    </xf>
    <xf numFmtId="0" fontId="32" fillId="2" borderId="24" xfId="0" applyFont="1" applyFill="1" applyBorder="1" applyAlignment="1">
      <alignment horizontal="center" vertical="center" shrinkToFit="1"/>
    </xf>
    <xf numFmtId="0" fontId="32" fillId="2" borderId="25"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34" fillId="3" borderId="7" xfId="0" applyFont="1" applyFill="1" applyBorder="1" applyAlignment="1">
      <alignment horizontal="center" vertical="center" shrinkToFit="1"/>
    </xf>
    <xf numFmtId="0" fontId="34" fillId="3" borderId="8" xfId="0" applyFont="1" applyFill="1" applyBorder="1" applyAlignment="1">
      <alignment horizontal="center" vertical="center" shrinkToFit="1"/>
    </xf>
    <xf numFmtId="0" fontId="31" fillId="0" borderId="9" xfId="0" applyFont="1" applyBorder="1" applyAlignment="1">
      <alignment horizontal="right" vertical="center" shrinkToFit="1"/>
    </xf>
    <xf numFmtId="0" fontId="31" fillId="0" borderId="7" xfId="0" applyFont="1" applyBorder="1" applyAlignment="1">
      <alignment horizontal="right" vertical="center" shrinkToFit="1"/>
    </xf>
    <xf numFmtId="0" fontId="33" fillId="0" borderId="7" xfId="0" applyFont="1" applyBorder="1" applyAlignment="1">
      <alignment horizontal="center" vertical="center" shrinkToFit="1"/>
    </xf>
    <xf numFmtId="0" fontId="31" fillId="0" borderId="7" xfId="0" applyFont="1" applyBorder="1" applyAlignment="1">
      <alignment vertical="center" shrinkToFit="1"/>
    </xf>
    <xf numFmtId="0" fontId="34" fillId="0" borderId="7" xfId="0" applyFont="1" applyBorder="1" applyAlignment="1">
      <alignment vertical="center" wrapText="1" shrinkToFit="1"/>
    </xf>
    <xf numFmtId="0" fontId="34" fillId="0" borderId="7" xfId="0" applyFont="1" applyBorder="1" applyAlignment="1">
      <alignment vertical="center" shrinkToFit="1"/>
    </xf>
    <xf numFmtId="0" fontId="34" fillId="0" borderId="8" xfId="0" applyFont="1" applyBorder="1" applyAlignment="1">
      <alignment vertical="center" shrinkToFit="1"/>
    </xf>
    <xf numFmtId="0" fontId="34" fillId="0" borderId="24" xfId="0" applyFont="1" applyFill="1" applyBorder="1" applyAlignment="1">
      <alignment vertical="center" wrapText="1"/>
    </xf>
    <xf numFmtId="0" fontId="34" fillId="0" borderId="24" xfId="0" applyFont="1" applyFill="1" applyBorder="1" applyAlignment="1">
      <alignment vertical="center"/>
    </xf>
    <xf numFmtId="0" fontId="34" fillId="0" borderId="25" xfId="0" applyFont="1" applyFill="1" applyBorder="1" applyAlignment="1">
      <alignment vertical="center"/>
    </xf>
    <xf numFmtId="0" fontId="32" fillId="2" borderId="20" xfId="0" applyFont="1" applyFill="1" applyBorder="1" applyAlignment="1">
      <alignment horizontal="center" vertical="center" shrinkToFit="1"/>
    </xf>
    <xf numFmtId="0" fontId="32" fillId="2" borderId="21" xfId="0" applyFont="1" applyFill="1" applyBorder="1" applyAlignment="1">
      <alignment horizontal="center" vertical="center" shrinkToFit="1"/>
    </xf>
    <xf numFmtId="0" fontId="32" fillId="2" borderId="22" xfId="0" applyFont="1" applyFill="1" applyBorder="1" applyAlignment="1">
      <alignment horizontal="center" vertical="center" shrinkToFit="1"/>
    </xf>
    <xf numFmtId="0" fontId="5" fillId="0" borderId="147" xfId="0" applyFont="1" applyFill="1" applyBorder="1" applyAlignment="1">
      <alignment horizontal="left" vertical="center" indent="1"/>
    </xf>
    <xf numFmtId="0" fontId="16" fillId="0" borderId="147" xfId="0" applyFont="1" applyFill="1" applyBorder="1" applyAlignment="1">
      <alignment horizontal="left" vertical="center" wrapText="1" indent="1"/>
    </xf>
    <xf numFmtId="0" fontId="16" fillId="0" borderId="147" xfId="0" applyFont="1" applyFill="1" applyBorder="1" applyAlignment="1">
      <alignment horizontal="left" vertical="center" indent="1"/>
    </xf>
    <xf numFmtId="0" fontId="32" fillId="2" borderId="18" xfId="0" applyFont="1" applyFill="1" applyBorder="1" applyAlignment="1">
      <alignment horizontal="center" vertical="center" shrinkToFit="1"/>
    </xf>
    <xf numFmtId="0" fontId="32" fillId="2" borderId="0" xfId="0" applyFont="1" applyFill="1" applyBorder="1" applyAlignment="1">
      <alignment horizontal="center" vertical="center" shrinkToFit="1"/>
    </xf>
    <xf numFmtId="0" fontId="32" fillId="2" borderId="17" xfId="0" applyFont="1" applyFill="1" applyBorder="1" applyAlignment="1">
      <alignment horizontal="center" vertical="center" shrinkToFit="1"/>
    </xf>
    <xf numFmtId="0" fontId="31" fillId="0" borderId="9" xfId="0" applyFont="1" applyFill="1" applyBorder="1" applyAlignment="1">
      <alignment horizontal="left" vertical="center" wrapText="1" indent="1" shrinkToFit="1"/>
    </xf>
    <xf numFmtId="0" fontId="31" fillId="0" borderId="7" xfId="0" applyFont="1" applyFill="1" applyBorder="1" applyAlignment="1">
      <alignment horizontal="left" vertical="center" wrapText="1" indent="1" shrinkToFit="1"/>
    </xf>
    <xf numFmtId="0" fontId="31" fillId="0" borderId="8" xfId="0" applyFont="1" applyFill="1" applyBorder="1" applyAlignment="1">
      <alignment horizontal="left" vertical="center" wrapText="1" indent="1" shrinkToFit="1"/>
    </xf>
    <xf numFmtId="0" fontId="34" fillId="3" borderId="147" xfId="0" applyFont="1" applyFill="1" applyBorder="1" applyAlignment="1">
      <alignment horizontal="center" vertical="center" shrinkToFit="1"/>
    </xf>
    <xf numFmtId="0" fontId="31" fillId="0" borderId="147" xfId="0" applyFont="1" applyFill="1" applyBorder="1" applyAlignment="1">
      <alignment horizontal="left" vertical="center" indent="1"/>
    </xf>
    <xf numFmtId="0" fontId="31" fillId="0" borderId="27" xfId="0" applyFont="1" applyFill="1" applyBorder="1" applyAlignment="1">
      <alignment horizontal="center" vertical="center"/>
    </xf>
    <xf numFmtId="0" fontId="31" fillId="0" borderId="24" xfId="0" applyFont="1" applyFill="1" applyBorder="1" applyAlignment="1">
      <alignment horizontal="center" vertical="center"/>
    </xf>
    <xf numFmtId="0" fontId="12" fillId="0" borderId="0" xfId="1" applyFont="1" applyFill="1" applyBorder="1" applyAlignment="1">
      <alignment horizontal="right" vertical="center" shrinkToFit="1"/>
    </xf>
    <xf numFmtId="0" fontId="12" fillId="0" borderId="0" xfId="1" applyFont="1" applyFill="1" applyBorder="1" applyAlignment="1">
      <alignment horizontal="left" vertical="center" shrinkToFit="1"/>
    </xf>
    <xf numFmtId="0" fontId="0" fillId="0" borderId="0" xfId="0" applyAlignment="1">
      <alignment horizontal="left" vertical="center" shrinkToFit="1"/>
    </xf>
    <xf numFmtId="176" fontId="31" fillId="0" borderId="9" xfId="0" applyNumberFormat="1" applyFont="1" applyBorder="1" applyAlignment="1">
      <alignment horizontal="left" vertical="center" indent="1" shrinkToFit="1"/>
    </xf>
    <xf numFmtId="176" fontId="31" fillId="0" borderId="7" xfId="0" applyNumberFormat="1" applyFont="1" applyBorder="1" applyAlignment="1">
      <alignment horizontal="left" vertical="center" indent="1" shrinkToFit="1"/>
    </xf>
    <xf numFmtId="176" fontId="31" fillId="0" borderId="8" xfId="0" applyNumberFormat="1" applyFont="1" applyBorder="1" applyAlignment="1">
      <alignment horizontal="left" vertical="center" indent="1" shrinkToFit="1"/>
    </xf>
    <xf numFmtId="49" fontId="31" fillId="0" borderId="9" xfId="0" applyNumberFormat="1" applyFont="1" applyBorder="1" applyAlignment="1">
      <alignment horizontal="left" vertical="center" indent="1" shrinkToFit="1"/>
    </xf>
    <xf numFmtId="49" fontId="31" fillId="0" borderId="7" xfId="0" applyNumberFormat="1" applyFont="1" applyBorder="1" applyAlignment="1">
      <alignment horizontal="left" vertical="center" indent="1" shrinkToFit="1"/>
    </xf>
    <xf numFmtId="49" fontId="31" fillId="0" borderId="8" xfId="0" applyNumberFormat="1" applyFont="1" applyBorder="1" applyAlignment="1">
      <alignment horizontal="left" vertical="center" indent="1" shrinkToFit="1"/>
    </xf>
    <xf numFmtId="0" fontId="12" fillId="0" borderId="0" xfId="1" applyFont="1" applyFill="1" applyAlignment="1">
      <alignment vertical="center" shrinkToFit="1"/>
    </xf>
    <xf numFmtId="0" fontId="34" fillId="2" borderId="27" xfId="0" applyNumberFormat="1" applyFont="1" applyFill="1" applyBorder="1" applyAlignment="1">
      <alignment horizontal="center" vertical="center"/>
    </xf>
    <xf numFmtId="0" fontId="34" fillId="2" borderId="24" xfId="0" applyNumberFormat="1" applyFont="1" applyFill="1" applyBorder="1" applyAlignment="1">
      <alignment horizontal="center" vertical="center"/>
    </xf>
    <xf numFmtId="0" fontId="34" fillId="2" borderId="25" xfId="0" applyNumberFormat="1" applyFont="1" applyFill="1" applyBorder="1" applyAlignment="1">
      <alignment horizontal="center" vertical="center"/>
    </xf>
    <xf numFmtId="0" fontId="34" fillId="2" borderId="18" xfId="0" applyNumberFormat="1" applyFont="1" applyFill="1" applyBorder="1" applyAlignment="1">
      <alignment horizontal="center" vertical="center"/>
    </xf>
    <xf numFmtId="0" fontId="34" fillId="2" borderId="0" xfId="0" applyNumberFormat="1" applyFont="1" applyFill="1" applyBorder="1" applyAlignment="1">
      <alignment horizontal="center" vertical="center"/>
    </xf>
    <xf numFmtId="0" fontId="34" fillId="2" borderId="17" xfId="0" applyNumberFormat="1" applyFont="1" applyFill="1" applyBorder="1" applyAlignment="1">
      <alignment horizontal="center" vertical="center"/>
    </xf>
    <xf numFmtId="0" fontId="34" fillId="2" borderId="156" xfId="0" applyNumberFormat="1" applyFont="1" applyFill="1" applyBorder="1" applyAlignment="1">
      <alignment horizontal="center" vertical="center"/>
    </xf>
    <xf numFmtId="0" fontId="34" fillId="2" borderId="57" xfId="0" applyNumberFormat="1" applyFont="1" applyFill="1" applyBorder="1" applyAlignment="1">
      <alignment horizontal="center" vertical="center"/>
    </xf>
    <xf numFmtId="0" fontId="34" fillId="2" borderId="157" xfId="0" applyNumberFormat="1" applyFont="1" applyFill="1" applyBorder="1" applyAlignment="1">
      <alignment horizontal="center" vertical="center"/>
    </xf>
    <xf numFmtId="0" fontId="3" fillId="3" borderId="27"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3" fillId="0" borderId="24" xfId="0" applyFont="1" applyBorder="1" applyAlignment="1">
      <alignment horizontal="left" vertical="center" indent="1" shrinkToFit="1"/>
    </xf>
    <xf numFmtId="0" fontId="33" fillId="0" borderId="25" xfId="0" applyFont="1" applyBorder="1" applyAlignment="1">
      <alignment horizontal="left" vertical="center" indent="1" shrinkToFit="1"/>
    </xf>
    <xf numFmtId="176" fontId="40" fillId="0" borderId="4" xfId="1" applyNumberFormat="1" applyFont="1" applyBorder="1" applyAlignment="1">
      <alignment horizontal="left" vertical="center" indent="1" shrinkToFit="1"/>
    </xf>
    <xf numFmtId="176" fontId="40" fillId="0" borderId="2" xfId="1" applyNumberFormat="1" applyFont="1" applyBorder="1" applyAlignment="1">
      <alignment horizontal="left" vertical="center" indent="1" shrinkToFit="1"/>
    </xf>
    <xf numFmtId="176" fontId="40" fillId="0" borderId="5" xfId="1" applyNumberFormat="1" applyFont="1" applyBorder="1" applyAlignment="1">
      <alignment horizontal="left" vertical="center" indent="1" shrinkToFit="1"/>
    </xf>
    <xf numFmtId="0" fontId="40" fillId="0" borderId="9" xfId="1" applyFont="1" applyBorder="1" applyAlignment="1">
      <alignment horizontal="left" vertical="center" indent="1" shrinkToFit="1"/>
    </xf>
    <xf numFmtId="0" fontId="40" fillId="0" borderId="7" xfId="1" applyFont="1" applyBorder="1" applyAlignment="1">
      <alignment horizontal="left" vertical="center" indent="1" shrinkToFit="1"/>
    </xf>
    <xf numFmtId="0" fontId="40" fillId="0" borderId="8" xfId="1" applyFont="1" applyBorder="1" applyAlignment="1">
      <alignment horizontal="left" vertical="center" indent="1" shrinkToFit="1"/>
    </xf>
    <xf numFmtId="49" fontId="40" fillId="0" borderId="4" xfId="1" applyNumberFormat="1" applyFont="1" applyBorder="1" applyAlignment="1">
      <alignment horizontal="left" vertical="center" indent="1" shrinkToFit="1"/>
    </xf>
    <xf numFmtId="49" fontId="40" fillId="0" borderId="2" xfId="1" applyNumberFormat="1" applyFont="1" applyBorder="1" applyAlignment="1">
      <alignment horizontal="left" vertical="center" indent="1" shrinkToFit="1"/>
    </xf>
    <xf numFmtId="49" fontId="40" fillId="0" borderId="5" xfId="1" applyNumberFormat="1" applyFont="1" applyBorder="1" applyAlignment="1">
      <alignment horizontal="left" vertical="center" indent="1" shrinkToFit="1"/>
    </xf>
    <xf numFmtId="49" fontId="41" fillId="0" borderId="12" xfId="1" applyNumberFormat="1" applyFont="1" applyBorder="1" applyAlignment="1">
      <alignment horizontal="center" vertical="center" shrinkToFit="1"/>
    </xf>
    <xf numFmtId="0" fontId="42" fillId="0" borderId="18" xfId="1" applyFont="1" applyBorder="1" applyAlignment="1">
      <alignment horizontal="left" vertical="center" indent="1" shrinkToFit="1"/>
    </xf>
    <xf numFmtId="0" fontId="42" fillId="0" borderId="0" xfId="1" applyFont="1" applyAlignment="1">
      <alignment horizontal="left" vertical="center" indent="1" shrinkToFit="1"/>
    </xf>
    <xf numFmtId="0" fontId="42" fillId="0" borderId="19" xfId="1" applyFont="1" applyBorder="1" applyAlignment="1">
      <alignment horizontal="left" vertical="center" indent="1" shrinkToFit="1"/>
    </xf>
    <xf numFmtId="0" fontId="42" fillId="0" borderId="20" xfId="1" applyFont="1" applyBorder="1" applyAlignment="1">
      <alignment horizontal="left" vertical="center" indent="1" shrinkToFit="1"/>
    </xf>
    <xf numFmtId="0" fontId="42" fillId="0" borderId="21" xfId="1" applyFont="1" applyBorder="1" applyAlignment="1">
      <alignment horizontal="left" vertical="center" indent="1" shrinkToFit="1"/>
    </xf>
    <xf numFmtId="0" fontId="42" fillId="0" borderId="23" xfId="1" applyFont="1" applyBorder="1" applyAlignment="1">
      <alignment horizontal="left" vertical="center" indent="1" shrinkToFit="1"/>
    </xf>
    <xf numFmtId="0" fontId="41" fillId="0" borderId="26" xfId="1" applyFont="1" applyBorder="1" applyAlignment="1">
      <alignment horizontal="left" vertical="center" indent="1" shrinkToFit="1"/>
    </xf>
    <xf numFmtId="49" fontId="42" fillId="0" borderId="21" xfId="1" applyNumberFormat="1" applyFont="1" applyBorder="1" applyAlignment="1">
      <alignment horizontal="left" vertical="center" indent="1" shrinkToFit="1"/>
    </xf>
    <xf numFmtId="0" fontId="42" fillId="0" borderId="9" xfId="1" applyFont="1" applyBorder="1" applyAlignment="1" applyProtection="1">
      <alignment horizontal="left" vertical="center" indent="1" shrinkToFit="1"/>
      <protection locked="0"/>
    </xf>
    <xf numFmtId="0" fontId="42" fillId="0" borderId="7" xfId="1" applyFont="1" applyBorder="1" applyAlignment="1" applyProtection="1">
      <alignment horizontal="left" vertical="center" indent="1" shrinkToFit="1"/>
      <protection locked="0"/>
    </xf>
    <xf numFmtId="49" fontId="42" fillId="0" borderId="9" xfId="1" applyNumberFormat="1" applyFont="1" applyBorder="1" applyAlignment="1">
      <alignment horizontal="left" vertical="center" indent="1" shrinkToFit="1"/>
    </xf>
    <xf numFmtId="49" fontId="42" fillId="0" borderId="7" xfId="1" applyNumberFormat="1" applyFont="1" applyBorder="1" applyAlignment="1">
      <alignment horizontal="left" vertical="center" indent="1" shrinkToFit="1"/>
    </xf>
    <xf numFmtId="49" fontId="42" fillId="0" borderId="8" xfId="1" applyNumberFormat="1" applyFont="1" applyBorder="1" applyAlignment="1">
      <alignment horizontal="left" vertical="center" indent="1" shrinkToFit="1"/>
    </xf>
    <xf numFmtId="49" fontId="42" fillId="0" borderId="9" xfId="1" applyNumberFormat="1" applyFont="1" applyBorder="1" applyAlignment="1" applyProtection="1">
      <alignment horizontal="left" vertical="center" indent="1" shrinkToFit="1"/>
      <protection locked="0"/>
    </xf>
    <xf numFmtId="49" fontId="42" fillId="0" borderId="7" xfId="1" applyNumberFormat="1" applyFont="1" applyBorder="1" applyAlignment="1" applyProtection="1">
      <alignment horizontal="left" vertical="center" indent="1" shrinkToFit="1"/>
      <protection locked="0"/>
    </xf>
    <xf numFmtId="49" fontId="42" fillId="0" borderId="9" xfId="1" applyNumberFormat="1" applyFont="1" applyBorder="1" applyAlignment="1" applyProtection="1">
      <alignment horizontal="center" vertical="center" shrinkToFit="1"/>
      <protection locked="0"/>
    </xf>
    <xf numFmtId="49" fontId="42" fillId="0" borderId="7" xfId="1" applyNumberFormat="1"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49" fontId="42" fillId="0" borderId="24" xfId="1" applyNumberFormat="1" applyFont="1" applyBorder="1" applyAlignment="1">
      <alignment horizontal="center" vertical="center" shrinkToFit="1"/>
    </xf>
    <xf numFmtId="49" fontId="17" fillId="0" borderId="7" xfId="1" applyNumberFormat="1" applyFont="1" applyBorder="1" applyAlignment="1">
      <alignment horizontal="center" vertical="center" shrinkToFit="1"/>
    </xf>
    <xf numFmtId="49" fontId="16" fillId="0" borderId="28" xfId="1" applyNumberFormat="1" applyFont="1" applyBorder="1" applyAlignment="1">
      <alignment vertical="center" shrinkToFit="1"/>
    </xf>
    <xf numFmtId="177" fontId="42" fillId="0" borderId="130" xfId="0" applyNumberFormat="1" applyFont="1" applyBorder="1" applyAlignment="1">
      <alignment horizontal="center" vertical="center" shrinkToFit="1"/>
    </xf>
    <xf numFmtId="177" fontId="42" fillId="0" borderId="131" xfId="0" applyNumberFormat="1" applyFont="1" applyBorder="1" applyAlignment="1">
      <alignment horizontal="center" vertical="center" shrinkToFit="1"/>
    </xf>
    <xf numFmtId="177" fontId="42" fillId="0" borderId="133" xfId="0" applyNumberFormat="1" applyFont="1" applyBorder="1" applyAlignment="1">
      <alignment horizontal="center" vertical="center" shrinkToFit="1"/>
    </xf>
    <xf numFmtId="0" fontId="42" fillId="0" borderId="142" xfId="0" applyNumberFormat="1" applyFont="1" applyFill="1" applyBorder="1" applyAlignment="1">
      <alignment horizontal="center" vertical="center" shrinkToFit="1"/>
    </xf>
    <xf numFmtId="0" fontId="43" fillId="0" borderId="142" xfId="0" applyFont="1" applyBorder="1" applyAlignment="1">
      <alignment horizontal="center" vertical="center" shrinkToFit="1"/>
    </xf>
    <xf numFmtId="0" fontId="42" fillId="0" borderId="27" xfId="0" applyNumberFormat="1" applyFont="1" applyFill="1" applyBorder="1" applyAlignment="1">
      <alignment horizontal="center" vertical="center" shrinkToFit="1"/>
    </xf>
    <xf numFmtId="0" fontId="43" fillId="0" borderId="95" xfId="0" applyFont="1" applyBorder="1" applyAlignment="1">
      <alignment horizontal="center" vertical="center" shrinkToFit="1"/>
    </xf>
    <xf numFmtId="0" fontId="42" fillId="0" borderId="9" xfId="0" applyNumberFormat="1" applyFont="1" applyFill="1" applyBorder="1" applyAlignment="1">
      <alignment horizontal="center" vertical="center" shrinkToFit="1"/>
    </xf>
    <xf numFmtId="0" fontId="42" fillId="0" borderId="7" xfId="0" applyNumberFormat="1" applyFont="1" applyFill="1" applyBorder="1" applyAlignment="1">
      <alignment horizontal="center" vertical="center" shrinkToFit="1"/>
    </xf>
    <xf numFmtId="0" fontId="42" fillId="0" borderId="8" xfId="0" applyNumberFormat="1"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43" fillId="0" borderId="29" xfId="0" applyFont="1" applyFill="1" applyBorder="1" applyAlignment="1">
      <alignment horizontal="center" vertical="center" shrinkToFit="1"/>
    </xf>
    <xf numFmtId="0" fontId="43" fillId="0" borderId="7" xfId="0" applyFont="1" applyBorder="1" applyAlignment="1">
      <alignment horizontal="center" vertical="center" shrinkToFit="1"/>
    </xf>
    <xf numFmtId="0" fontId="43" fillId="0" borderId="8" xfId="0" applyFont="1" applyBorder="1" applyAlignment="1">
      <alignment horizontal="center" vertical="center" shrinkToFit="1"/>
    </xf>
    <xf numFmtId="0" fontId="43" fillId="0" borderId="29" xfId="0" applyFont="1" applyBorder="1" applyAlignment="1">
      <alignment horizontal="center" vertical="center" shrinkToFit="1"/>
    </xf>
    <xf numFmtId="0" fontId="42" fillId="0" borderId="33" xfId="0" applyNumberFormat="1" applyFont="1" applyFill="1" applyBorder="1" applyAlignment="1">
      <alignment horizontal="center" vertical="center"/>
    </xf>
    <xf numFmtId="0" fontId="42" fillId="0" borderId="35" xfId="0" applyNumberFormat="1" applyFont="1" applyFill="1" applyBorder="1" applyAlignment="1">
      <alignment horizontal="center" vertical="center"/>
    </xf>
  </cellXfs>
  <cellStyles count="4">
    <cellStyle name="通貨 3" xfId="2" xr:uid="{00000000-0005-0000-0000-000000000000}"/>
    <cellStyle name="標準" xfId="0" builtinId="0"/>
    <cellStyle name="標準 4" xfId="1" xr:uid="{00000000-0005-0000-0000-000002000000}"/>
    <cellStyle name="標準_Book2" xfId="3" xr:uid="{00000000-0005-0000-0000-000003000000}"/>
  </cellStyles>
  <dxfs count="165">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patternType="solid">
          <bgColor theme="5" tint="0.79998168889431442"/>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ont>
        <color theme="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ont>
        <color auto="1"/>
      </font>
      <fill>
        <patternFill patternType="solid">
          <bgColor theme="5" tint="0.79998168889431442"/>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76200</xdr:colOff>
      <xdr:row>59</xdr:row>
      <xdr:rowOff>76200</xdr:rowOff>
    </xdr:from>
    <xdr:to>
      <xdr:col>36</xdr:col>
      <xdr:colOff>143436</xdr:colOff>
      <xdr:row>70</xdr:row>
      <xdr:rowOff>152720</xdr:rowOff>
    </xdr:to>
    <xdr:sp macro="" textlink="">
      <xdr:nvSpPr>
        <xdr:cNvPr id="2" name="AutoShape 29">
          <a:extLst>
            <a:ext uri="{FF2B5EF4-FFF2-40B4-BE49-F238E27FC236}">
              <a16:creationId xmlns:a16="http://schemas.microsoft.com/office/drawing/2014/main" id="{00000000-0008-0000-0500-000004000000}"/>
            </a:ext>
          </a:extLst>
        </xdr:cNvPr>
        <xdr:cNvSpPr>
          <a:spLocks noChangeArrowheads="1"/>
        </xdr:cNvSpPr>
      </xdr:nvSpPr>
      <xdr:spPr bwMode="auto">
        <a:xfrm>
          <a:off x="2362200" y="12024360"/>
          <a:ext cx="6879516" cy="2522540"/>
        </a:xfrm>
        <a:prstGeom prst="roundRect">
          <a:avLst>
            <a:gd name="adj" fmla="val 9634"/>
          </a:avLst>
        </a:prstGeom>
        <a:ln>
          <a:headEnd/>
          <a:tailEnd/>
        </a:ln>
      </xdr:spPr>
      <xdr:style>
        <a:lnRef idx="1">
          <a:schemeClr val="accent5"/>
        </a:lnRef>
        <a:fillRef idx="2">
          <a:schemeClr val="accent5"/>
        </a:fillRef>
        <a:effectRef idx="1">
          <a:schemeClr val="accent5"/>
        </a:effectRef>
        <a:fontRef idx="minor">
          <a:schemeClr val="dk1"/>
        </a:fontRef>
      </xdr:style>
      <xdr:txBody>
        <a:bodyPr vertOverflow="clip" wrap="square" lIns="27432" tIns="18288" rIns="0" bIns="0" anchor="t" upright="1"/>
        <a:lstStyle/>
        <a:p>
          <a:pPr algn="l" rtl="0">
            <a:defRPr sz="1000"/>
          </a:pPr>
          <a:r>
            <a:rPr lang="ja-JP" altLang="en-US" sz="12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⑨アクセスコントロール</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・公開するサーバのIPアドレス、プロトコル</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選択式</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、公開アプリで利用するポート番号を記載ください。</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・アプリ利用者は、ここへ記載されないIPアドレス、ポート番号へはアクセスできません。 </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・ICMPにチェックを入れると、障害時の切分け用としてご利用頂けます。</a:t>
          </a:r>
        </a:p>
        <a:p>
          <a:pPr algn="l" rtl="0">
            <a:defRPr sz="1000"/>
          </a:pP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ご記入いただく</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IP</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アドレスは、オールトヨタイントラネットより疎通性のある</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IP</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アドレスをご記入ください。</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プロトコルの複数選択を行う場合、下記組み合わせのみ選択できます。</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TCP</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と</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UDP</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IP</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と</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ICMP</a:t>
          </a:r>
        </a:p>
      </xdr:txBody>
    </xdr:sp>
    <xdr:clientData/>
  </xdr:twoCellAnchor>
  <xdr:twoCellAnchor>
    <xdr:from>
      <xdr:col>9</xdr:col>
      <xdr:colOff>97973</xdr:colOff>
      <xdr:row>76</xdr:row>
      <xdr:rowOff>112060</xdr:rowOff>
    </xdr:from>
    <xdr:to>
      <xdr:col>36</xdr:col>
      <xdr:colOff>187620</xdr:colOff>
      <xdr:row>84</xdr:row>
      <xdr:rowOff>112060</xdr:rowOff>
    </xdr:to>
    <xdr:sp macro="" textlink="">
      <xdr:nvSpPr>
        <xdr:cNvPr id="3" name="AutoShape 32">
          <a:extLst>
            <a:ext uri="{FF2B5EF4-FFF2-40B4-BE49-F238E27FC236}">
              <a16:creationId xmlns:a16="http://schemas.microsoft.com/office/drawing/2014/main" id="{00000000-0008-0000-0500-000006000000}"/>
            </a:ext>
          </a:extLst>
        </xdr:cNvPr>
        <xdr:cNvSpPr>
          <a:spLocks noChangeArrowheads="1"/>
        </xdr:cNvSpPr>
      </xdr:nvSpPr>
      <xdr:spPr bwMode="auto">
        <a:xfrm>
          <a:off x="2383973" y="16106440"/>
          <a:ext cx="6901927" cy="1828800"/>
        </a:xfrm>
        <a:prstGeom prst="roundRect">
          <a:avLst>
            <a:gd name="adj" fmla="val 9468"/>
          </a:avLst>
        </a:prstGeom>
        <a:ln>
          <a:headEnd/>
          <a:tailEnd/>
        </a:ln>
      </xdr:spPr>
      <xdr:style>
        <a:lnRef idx="1">
          <a:schemeClr val="accent5"/>
        </a:lnRef>
        <a:fillRef idx="2">
          <a:schemeClr val="accent5"/>
        </a:fillRef>
        <a:effectRef idx="1">
          <a:schemeClr val="accent5"/>
        </a:effectRef>
        <a:fontRef idx="minor">
          <a:schemeClr val="dk1"/>
        </a:fontRef>
      </xdr:style>
      <xdr:txBody>
        <a:bodyPr vertOverflow="clip" wrap="square" lIns="27432" tIns="18288" rIns="0" bIns="0" anchor="t" upright="1"/>
        <a:lstStyle/>
        <a:p>
          <a:pPr algn="l" rtl="0">
            <a:defRPr sz="1000"/>
          </a:pPr>
          <a:r>
            <a:rPr lang="ja-JP" altLang="en-US" sz="12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⑩DNS登録</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・アプリ利用者が、公開するサーバへFQDNでアクセスする場合、記載する必要があります。 </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・イントラSSLサービス専用のDNSサーバへのDNS登録を行います。ご利用になられるFQDNは全て記載下さい。</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・現在既に登録されている内容の変更をご希望の場合は、変更後の内容を区分［新規］でご記入いただき、</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現在の登録内容を区分［削除］でご記入ください。</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・Aレコードのみ登録可能です。</a:t>
          </a:r>
        </a:p>
      </xdr:txBody>
    </xdr:sp>
    <xdr:clientData/>
  </xdr:twoCellAnchor>
  <xdr:twoCellAnchor>
    <xdr:from>
      <xdr:col>9</xdr:col>
      <xdr:colOff>141515</xdr:colOff>
      <xdr:row>91</xdr:row>
      <xdr:rowOff>76199</xdr:rowOff>
    </xdr:from>
    <xdr:to>
      <xdr:col>36</xdr:col>
      <xdr:colOff>231162</xdr:colOff>
      <xdr:row>99</xdr:row>
      <xdr:rowOff>136711</xdr:rowOff>
    </xdr:to>
    <xdr:sp macro="" textlink="">
      <xdr:nvSpPr>
        <xdr:cNvPr id="4" name="AutoShape 30">
          <a:extLst>
            <a:ext uri="{FF2B5EF4-FFF2-40B4-BE49-F238E27FC236}">
              <a16:creationId xmlns:a16="http://schemas.microsoft.com/office/drawing/2014/main" id="{00000000-0008-0000-0500-000007000000}"/>
            </a:ext>
          </a:extLst>
        </xdr:cNvPr>
        <xdr:cNvSpPr>
          <a:spLocks noChangeArrowheads="1"/>
        </xdr:cNvSpPr>
      </xdr:nvSpPr>
      <xdr:spPr bwMode="auto">
        <a:xfrm>
          <a:off x="2427515" y="19324319"/>
          <a:ext cx="6901927" cy="1889312"/>
        </a:xfrm>
        <a:prstGeom prst="roundRect">
          <a:avLst>
            <a:gd name="adj" fmla="val 9634"/>
          </a:avLst>
        </a:prstGeom>
        <a:ln>
          <a:headEnd/>
          <a:tailEnd/>
        </a:ln>
      </xdr:spPr>
      <xdr:style>
        <a:lnRef idx="1">
          <a:schemeClr val="accent5"/>
        </a:lnRef>
        <a:fillRef idx="2">
          <a:schemeClr val="accent5"/>
        </a:fillRef>
        <a:effectRef idx="1">
          <a:schemeClr val="accent5"/>
        </a:effectRef>
        <a:fontRef idx="minor">
          <a:schemeClr val="dk1"/>
        </a:fontRef>
      </xdr:style>
      <xdr:txBody>
        <a:bodyPr vertOverflow="clip" wrap="square" lIns="27432" tIns="18288" rIns="0" bIns="0" anchor="t" upright="1"/>
        <a:lstStyle/>
        <a:p>
          <a:pPr algn="l" rtl="0">
            <a:defRPr sz="1000"/>
          </a:pPr>
          <a:r>
            <a:rPr lang="ja-JP" altLang="en-US" sz="1200" b="1"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⑪ブックマーク</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・アプリ利用者がイントラSSLログイン後に表示されるポータルサイトにハイパーリンクを貼る必要がある場合に</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記載ください。</a:t>
          </a: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・画面に表示させる名称を </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ブックマーク登録名</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欄へ記載してください。</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・公開するアプリのハイパーリンクを貼る必要がない場合、 また公開するアプリがWebアプリでない場合は、</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記載いただく必要はありません。</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a:p>
          <a:pPr algn="l" rtl="0">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IP</a:t>
          </a: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アドレスを用いたブックマークの作成も行えます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A0FD4-0C97-4A23-BDEF-2730F9658104}">
  <sheetPr>
    <tabColor theme="5" tint="0.39997558519241921"/>
    <pageSetUpPr fitToPage="1"/>
  </sheetPr>
  <dimension ref="B1:BY118"/>
  <sheetViews>
    <sheetView showGridLines="0" tabSelected="1" view="pageBreakPreview" zoomScale="85" zoomScaleNormal="100" zoomScaleSheetLayoutView="85" workbookViewId="0"/>
  </sheetViews>
  <sheetFormatPr defaultColWidth="3.58203125" defaultRowHeight="15" x14ac:dyDescent="0.55000000000000004"/>
  <cols>
    <col min="1" max="39" width="3.58203125" style="13"/>
    <col min="40" max="47" width="3.58203125" style="13" hidden="1" customWidth="1"/>
    <col min="48" max="16384" width="3.58203125" style="13"/>
  </cols>
  <sheetData>
    <row r="1" spans="2:47" s="133" customFormat="1" ht="10" customHeight="1" x14ac:dyDescent="0.55000000000000004">
      <c r="B1" s="13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2:47" s="133" customFormat="1" ht="16" x14ac:dyDescent="0.55000000000000004">
      <c r="B2" s="132" t="s">
        <v>0</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2:47" s="133" customFormat="1" ht="10" customHeight="1" x14ac:dyDescent="0.55000000000000004">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row>
    <row r="4" spans="2:47" s="135" customFormat="1" ht="30.75" customHeight="1" x14ac:dyDescent="0.55000000000000004">
      <c r="B4" s="270" t="s">
        <v>1</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134"/>
      <c r="AM4" s="134"/>
      <c r="AN4" s="134"/>
      <c r="AO4" s="134"/>
      <c r="AP4" s="134"/>
      <c r="AQ4" s="134"/>
      <c r="AR4" s="134"/>
      <c r="AS4" s="134"/>
      <c r="AT4" s="134"/>
      <c r="AU4" s="134"/>
    </row>
    <row r="5" spans="2:47" s="135" customFormat="1" ht="10" customHeight="1" x14ac:dyDescent="0.55000000000000004">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4"/>
      <c r="AL5" s="134"/>
      <c r="AM5" s="134"/>
      <c r="AN5" s="134"/>
      <c r="AO5" s="134"/>
      <c r="AP5" s="134"/>
      <c r="AQ5" s="134"/>
      <c r="AR5" s="134"/>
      <c r="AS5" s="134"/>
      <c r="AT5" s="134"/>
      <c r="AU5" s="134"/>
    </row>
    <row r="6" spans="2:47" s="135" customFormat="1" ht="12" customHeight="1" x14ac:dyDescent="0.55000000000000004">
      <c r="B6" s="132" t="s">
        <v>2</v>
      </c>
      <c r="C6" s="13"/>
      <c r="D6" s="13"/>
      <c r="E6" s="13"/>
      <c r="F6" s="13"/>
      <c r="G6" s="13"/>
      <c r="H6" s="13"/>
      <c r="I6" s="13"/>
      <c r="J6" s="13"/>
      <c r="K6" s="13"/>
      <c r="L6" s="13"/>
      <c r="M6" s="13"/>
      <c r="N6" s="137"/>
      <c r="O6" s="138"/>
      <c r="P6" s="138"/>
      <c r="Q6" s="139"/>
      <c r="R6" s="139"/>
      <c r="S6" s="139"/>
      <c r="T6" s="139"/>
      <c r="U6" s="139"/>
      <c r="V6" s="139"/>
      <c r="W6" s="139"/>
      <c r="X6" s="139"/>
      <c r="Y6" s="139"/>
      <c r="Z6" s="139"/>
      <c r="AA6" s="139"/>
      <c r="AB6" s="139"/>
      <c r="AC6" s="139"/>
      <c r="AD6" s="139"/>
      <c r="AE6" s="139"/>
      <c r="AF6" s="139"/>
      <c r="AG6" s="139"/>
      <c r="AH6" s="139"/>
      <c r="AI6" s="139"/>
      <c r="AJ6" s="139"/>
      <c r="AK6" s="10" t="s">
        <v>343</v>
      </c>
      <c r="AL6" s="134"/>
      <c r="AM6" s="134"/>
      <c r="AN6" s="134"/>
      <c r="AO6" s="134"/>
      <c r="AP6" s="134"/>
      <c r="AQ6" s="134"/>
      <c r="AR6" s="134"/>
      <c r="AS6" s="134"/>
      <c r="AT6" s="134"/>
      <c r="AU6" s="134"/>
    </row>
    <row r="7" spans="2:47" s="135" customFormat="1" ht="12" customHeight="1" x14ac:dyDescent="0.55000000000000004">
      <c r="B7" s="132" t="s">
        <v>344</v>
      </c>
      <c r="C7" s="13"/>
      <c r="D7" s="13"/>
      <c r="E7" s="13"/>
      <c r="F7" s="13"/>
      <c r="G7" s="13"/>
      <c r="H7" s="13"/>
      <c r="I7" s="13"/>
      <c r="J7" s="13"/>
      <c r="K7" s="13"/>
      <c r="L7" s="13"/>
      <c r="M7" s="13"/>
      <c r="N7" s="13"/>
      <c r="O7" s="13"/>
      <c r="P7" s="13"/>
      <c r="Q7" s="139"/>
      <c r="R7" s="139"/>
      <c r="S7" s="139"/>
      <c r="T7" s="139"/>
      <c r="U7" s="139"/>
      <c r="V7" s="139"/>
      <c r="W7" s="139"/>
      <c r="X7" s="139"/>
      <c r="Y7" s="139"/>
      <c r="Z7" s="139"/>
      <c r="AA7" s="139"/>
      <c r="AB7" s="139"/>
      <c r="AC7" s="139"/>
      <c r="AD7" s="139"/>
      <c r="AE7" s="139"/>
      <c r="AF7" s="139"/>
      <c r="AG7" s="139"/>
      <c r="AH7" s="139"/>
      <c r="AI7" s="139"/>
      <c r="AJ7" s="139"/>
      <c r="AK7" s="139"/>
      <c r="AL7" s="134"/>
      <c r="AM7" s="134"/>
      <c r="AN7" s="134"/>
      <c r="AO7" s="134"/>
      <c r="AP7" s="134"/>
      <c r="AQ7" s="134"/>
      <c r="AR7" s="134"/>
      <c r="AS7" s="134"/>
      <c r="AT7" s="134"/>
      <c r="AU7" s="134"/>
    </row>
    <row r="8" spans="2:47" s="140" customFormat="1" ht="10" customHeight="1" thickBot="1" x14ac:dyDescent="0.6">
      <c r="C8" s="141"/>
      <c r="D8" s="142"/>
      <c r="E8" s="142"/>
      <c r="F8" s="142"/>
      <c r="G8" s="142"/>
      <c r="H8" s="142"/>
      <c r="I8" s="142"/>
      <c r="J8" s="143"/>
      <c r="K8" s="141"/>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38"/>
      <c r="AM8" s="138"/>
      <c r="AN8" s="138"/>
      <c r="AO8" s="138"/>
      <c r="AP8" s="138"/>
      <c r="AQ8" s="138"/>
      <c r="AR8" s="138"/>
      <c r="AS8" s="138"/>
      <c r="AT8" s="138"/>
      <c r="AU8" s="138"/>
    </row>
    <row r="9" spans="2:47" s="135" customFormat="1" ht="25" customHeight="1" thickBot="1" x14ac:dyDescent="0.6">
      <c r="B9" s="11" t="s">
        <v>3</v>
      </c>
      <c r="C9" s="271" t="s">
        <v>4</v>
      </c>
      <c r="D9" s="271"/>
      <c r="E9" s="272"/>
      <c r="F9" s="273"/>
      <c r="G9" s="274"/>
      <c r="H9" s="274"/>
      <c r="I9" s="274"/>
      <c r="J9" s="274"/>
      <c r="K9" s="274"/>
      <c r="L9" s="274"/>
      <c r="M9" s="274"/>
      <c r="N9" s="274"/>
      <c r="O9" s="274"/>
      <c r="P9" s="274"/>
      <c r="Q9" s="274"/>
      <c r="R9" s="275"/>
      <c r="S9" s="132"/>
      <c r="T9" s="13"/>
      <c r="U9" s="136"/>
      <c r="V9" s="136"/>
      <c r="W9" s="136"/>
      <c r="X9" s="136"/>
      <c r="Y9" s="136"/>
      <c r="Z9" s="136"/>
      <c r="AA9" s="136"/>
      <c r="AB9" s="136"/>
      <c r="AC9" s="136"/>
      <c r="AD9" s="136"/>
      <c r="AE9" s="136"/>
      <c r="AF9" s="136"/>
      <c r="AG9" s="136"/>
      <c r="AH9" s="136"/>
      <c r="AI9" s="136"/>
      <c r="AJ9" s="136"/>
      <c r="AK9" s="136"/>
      <c r="AL9" s="134"/>
      <c r="AM9" s="134"/>
      <c r="AN9" s="134"/>
      <c r="AO9" s="134"/>
      <c r="AP9" s="134"/>
      <c r="AQ9" s="134"/>
      <c r="AR9" s="134"/>
      <c r="AS9" s="134"/>
      <c r="AT9" s="134"/>
      <c r="AU9" s="134"/>
    </row>
    <row r="10" spans="2:47" s="144" customFormat="1" ht="10" customHeight="1" x14ac:dyDescent="0.5500000000000000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row>
    <row r="11" spans="2:47" s="135" customFormat="1" ht="25" customHeight="1" x14ac:dyDescent="0.55000000000000004">
      <c r="B11" s="12" t="s">
        <v>5</v>
      </c>
      <c r="C11" s="276" t="s">
        <v>6</v>
      </c>
      <c r="D11" s="276"/>
      <c r="E11" s="277"/>
      <c r="F11" s="278" t="s">
        <v>342</v>
      </c>
      <c r="G11" s="279"/>
      <c r="H11" s="279"/>
      <c r="I11" s="279"/>
      <c r="J11" s="279"/>
      <c r="K11" s="279"/>
      <c r="L11" s="279"/>
      <c r="M11" s="279"/>
      <c r="N11" s="279"/>
      <c r="O11" s="279"/>
      <c r="P11" s="279"/>
      <c r="Q11" s="279"/>
      <c r="R11" s="280"/>
      <c r="S11" s="136"/>
      <c r="T11" s="13"/>
      <c r="U11" s="136"/>
      <c r="V11" s="136"/>
      <c r="W11" s="136"/>
      <c r="X11" s="136"/>
      <c r="Y11" s="136"/>
      <c r="Z11" s="136"/>
      <c r="AA11" s="136"/>
      <c r="AB11" s="136"/>
      <c r="AC11" s="136"/>
      <c r="AD11" s="136"/>
      <c r="AE11" s="136"/>
      <c r="AF11" s="136"/>
      <c r="AG11" s="136"/>
      <c r="AH11" s="136"/>
      <c r="AI11" s="136"/>
      <c r="AJ11" s="136"/>
      <c r="AK11" s="136"/>
      <c r="AL11" s="134"/>
      <c r="AM11" s="134"/>
      <c r="AN11" s="134"/>
      <c r="AO11" s="134"/>
      <c r="AP11" s="134"/>
      <c r="AQ11" s="134"/>
      <c r="AR11" s="134"/>
      <c r="AS11" s="134"/>
      <c r="AT11" s="134"/>
      <c r="AU11" s="134"/>
    </row>
    <row r="12" spans="2:47" s="144" customFormat="1" ht="10" customHeight="1" thickBot="1" x14ac:dyDescent="0.6">
      <c r="B12" s="13"/>
      <c r="C12" s="145"/>
      <c r="D12" s="145"/>
      <c r="E12" s="145"/>
      <c r="F12" s="145"/>
      <c r="G12" s="145"/>
      <c r="H12" s="145"/>
      <c r="I12" s="145"/>
      <c r="J12" s="146"/>
      <c r="K12" s="146"/>
      <c r="L12" s="146"/>
      <c r="M12" s="146"/>
      <c r="N12" s="146"/>
      <c r="O12" s="146"/>
      <c r="P12" s="146"/>
      <c r="Q12" s="146"/>
      <c r="R12" s="146"/>
      <c r="S12" s="146"/>
      <c r="T12" s="146"/>
      <c r="U12" s="146"/>
      <c r="V12" s="146"/>
      <c r="W12" s="146"/>
      <c r="X12" s="146"/>
      <c r="Y12" s="146"/>
      <c r="Z12" s="146"/>
      <c r="AB12" s="136"/>
      <c r="AC12" s="136"/>
      <c r="AD12" s="136"/>
      <c r="AE12" s="136"/>
      <c r="AF12" s="136"/>
      <c r="AG12" s="136"/>
      <c r="AH12" s="136"/>
      <c r="AI12" s="136"/>
      <c r="AJ12" s="136"/>
      <c r="AK12" s="136"/>
      <c r="AL12" s="136"/>
      <c r="AM12" s="13"/>
      <c r="AN12" s="13"/>
      <c r="AO12" s="13"/>
      <c r="AP12" s="13"/>
      <c r="AQ12" s="13"/>
      <c r="AR12" s="13"/>
      <c r="AS12" s="13"/>
      <c r="AT12" s="13"/>
      <c r="AU12" s="13"/>
    </row>
    <row r="13" spans="2:47" s="144" customFormat="1" ht="25" customHeight="1" thickBot="1" x14ac:dyDescent="0.6">
      <c r="B13" s="11" t="s">
        <v>7</v>
      </c>
      <c r="C13" s="271" t="s">
        <v>8</v>
      </c>
      <c r="D13" s="271"/>
      <c r="E13" s="272"/>
      <c r="F13" s="147"/>
      <c r="G13" s="148" t="s">
        <v>9</v>
      </c>
      <c r="H13" s="281" t="s">
        <v>10</v>
      </c>
      <c r="I13" s="281"/>
      <c r="J13" s="281"/>
      <c r="K13" s="148" t="s">
        <v>9</v>
      </c>
      <c r="L13" s="281" t="s">
        <v>11</v>
      </c>
      <c r="M13" s="281"/>
      <c r="N13" s="281"/>
      <c r="O13" s="148" t="s">
        <v>9</v>
      </c>
      <c r="P13" s="281" t="s">
        <v>12</v>
      </c>
      <c r="Q13" s="281"/>
      <c r="R13" s="282"/>
      <c r="S13" s="149"/>
      <c r="T13" s="132"/>
      <c r="U13" s="132"/>
      <c r="V13" s="132"/>
      <c r="W13" s="132"/>
      <c r="X13" s="132"/>
      <c r="Y13" s="132"/>
      <c r="Z13" s="132"/>
      <c r="AA13" s="150"/>
      <c r="AB13" s="136"/>
      <c r="AC13" s="136"/>
      <c r="AD13" s="136"/>
      <c r="AE13" s="136"/>
      <c r="AF13" s="136"/>
      <c r="AG13" s="136"/>
      <c r="AH13" s="136"/>
      <c r="AI13" s="136"/>
      <c r="AJ13" s="136"/>
      <c r="AK13" s="136"/>
      <c r="AL13" s="136"/>
      <c r="AM13" s="13"/>
      <c r="AN13" s="13" t="s">
        <v>13</v>
      </c>
      <c r="AO13" s="13" t="str">
        <f>IF(AND($K$13="□",$O$13="□"),"■","")</f>
        <v>■</v>
      </c>
      <c r="AP13" s="13"/>
      <c r="AQ13" s="13" t="s">
        <v>13</v>
      </c>
      <c r="AR13" s="13" t="str">
        <f>IF(AND($G$13&lt;&gt;"■",COUNTIF($O$13:$O$13,"■")=0),"■","")</f>
        <v>■</v>
      </c>
      <c r="AT13" s="13" t="s">
        <v>13</v>
      </c>
      <c r="AU13" s="13" t="str">
        <f>IF(COUNTIF($G$13:$K$13,"■")=0,"■","")</f>
        <v>■</v>
      </c>
    </row>
    <row r="14" spans="2:47" s="144" customFormat="1" ht="10" customHeight="1" thickBot="1" x14ac:dyDescent="0.6">
      <c r="B14" s="13"/>
      <c r="C14" s="13"/>
      <c r="D14" s="13"/>
      <c r="E14" s="13"/>
      <c r="F14" s="13"/>
      <c r="G14" s="13"/>
      <c r="H14" s="13"/>
      <c r="I14" s="13"/>
      <c r="J14" s="13"/>
      <c r="K14" s="13"/>
      <c r="L14" s="13"/>
      <c r="M14" s="13"/>
      <c r="N14" s="13"/>
      <c r="O14" s="13"/>
      <c r="P14" s="13"/>
      <c r="Q14" s="13"/>
      <c r="R14" s="13"/>
      <c r="T14" s="13"/>
      <c r="U14" s="13"/>
      <c r="V14" s="13"/>
      <c r="W14" s="13"/>
      <c r="X14" s="13"/>
      <c r="Y14" s="13"/>
      <c r="Z14" s="13"/>
      <c r="AA14" s="150"/>
      <c r="AB14" s="136"/>
      <c r="AC14" s="136"/>
      <c r="AD14" s="136"/>
      <c r="AE14" s="136"/>
      <c r="AF14" s="136"/>
      <c r="AG14" s="136"/>
      <c r="AH14" s="136"/>
      <c r="AI14" s="136"/>
      <c r="AJ14" s="136"/>
      <c r="AK14" s="136"/>
      <c r="AL14" s="136"/>
      <c r="AM14" s="13"/>
      <c r="AN14" s="13"/>
      <c r="AO14" s="13"/>
      <c r="AP14" s="13"/>
      <c r="AQ14" s="13"/>
      <c r="AR14" s="13"/>
      <c r="AS14" s="13"/>
      <c r="AT14" s="13"/>
      <c r="AU14" s="13"/>
    </row>
    <row r="15" spans="2:47" s="135" customFormat="1" ht="25" customHeight="1" thickBot="1" x14ac:dyDescent="0.6">
      <c r="B15" s="11" t="s">
        <v>14</v>
      </c>
      <c r="C15" s="271" t="s">
        <v>15</v>
      </c>
      <c r="D15" s="271"/>
      <c r="E15" s="272"/>
      <c r="F15" s="283"/>
      <c r="G15" s="284"/>
      <c r="H15" s="284"/>
      <c r="I15" s="284"/>
      <c r="J15" s="284"/>
      <c r="K15" s="284"/>
      <c r="L15" s="284"/>
      <c r="M15" s="284"/>
      <c r="N15" s="284"/>
      <c r="O15" s="284"/>
      <c r="P15" s="284"/>
      <c r="Q15" s="284"/>
      <c r="R15" s="285"/>
      <c r="T15" s="136"/>
      <c r="U15" s="136"/>
      <c r="V15" s="136"/>
      <c r="W15" s="136"/>
      <c r="X15" s="136"/>
      <c r="Y15" s="136"/>
      <c r="Z15" s="136"/>
      <c r="AA15" s="136"/>
      <c r="AB15" s="151"/>
      <c r="AC15" s="136"/>
      <c r="AD15" s="136"/>
      <c r="AE15" s="136"/>
      <c r="AF15" s="136"/>
      <c r="AG15" s="136"/>
      <c r="AH15" s="136"/>
      <c r="AI15" s="136"/>
      <c r="AJ15" s="136"/>
      <c r="AK15" s="136"/>
      <c r="AL15" s="134"/>
      <c r="AM15" s="134"/>
      <c r="AN15" s="152"/>
      <c r="AO15" s="134"/>
      <c r="AP15" s="134"/>
      <c r="AQ15" s="134"/>
      <c r="AR15" s="134"/>
      <c r="AS15" s="134"/>
      <c r="AT15" s="134"/>
      <c r="AU15" s="134"/>
    </row>
    <row r="16" spans="2:47" s="144" customFormat="1" ht="10" customHeight="1" thickBot="1" x14ac:dyDescent="0.6">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2:48" s="135" customFormat="1" ht="25" customHeight="1" thickBot="1" x14ac:dyDescent="0.6">
      <c r="B17" s="11" t="s">
        <v>16</v>
      </c>
      <c r="C17" s="271" t="s">
        <v>17</v>
      </c>
      <c r="D17" s="271"/>
      <c r="E17" s="272"/>
      <c r="F17" s="283"/>
      <c r="G17" s="284"/>
      <c r="H17" s="284"/>
      <c r="I17" s="284"/>
      <c r="J17" s="284"/>
      <c r="K17" s="284"/>
      <c r="L17" s="284"/>
      <c r="M17" s="284"/>
      <c r="N17" s="284"/>
      <c r="O17" s="284"/>
      <c r="P17" s="284"/>
      <c r="Q17" s="284"/>
      <c r="R17" s="285"/>
      <c r="S17" s="153"/>
      <c r="T17" s="136"/>
      <c r="U17" s="136"/>
      <c r="V17" s="136"/>
      <c r="W17" s="136"/>
      <c r="X17" s="136"/>
      <c r="Y17" s="136"/>
      <c r="Z17" s="136"/>
      <c r="AA17" s="136"/>
      <c r="AB17" s="136"/>
      <c r="AC17" s="136"/>
      <c r="AD17" s="136"/>
      <c r="AE17" s="136"/>
      <c r="AF17" s="136"/>
      <c r="AG17" s="136"/>
      <c r="AH17" s="136"/>
      <c r="AI17" s="136"/>
      <c r="AJ17" s="136"/>
      <c r="AK17" s="136"/>
      <c r="AL17" s="134"/>
      <c r="AM17" s="134"/>
      <c r="AO17" s="152" t="s">
        <v>18</v>
      </c>
      <c r="AP17" s="134"/>
      <c r="AQ17" s="134"/>
      <c r="AR17" s="134"/>
      <c r="AS17" s="134"/>
      <c r="AT17" s="134"/>
      <c r="AU17" s="134"/>
    </row>
    <row r="18" spans="2:48" s="144" customFormat="1" ht="10" customHeight="1" x14ac:dyDescent="0.5500000000000000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row>
    <row r="19" spans="2:48" s="144" customFormat="1" ht="10" customHeight="1" thickBot="1" x14ac:dyDescent="0.6">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row>
    <row r="20" spans="2:48" s="144" customFormat="1" ht="18" customHeight="1" x14ac:dyDescent="0.55000000000000004">
      <c r="B20" s="286" t="s">
        <v>19</v>
      </c>
      <c r="C20" s="289" t="s">
        <v>20</v>
      </c>
      <c r="D20" s="290"/>
      <c r="E20" s="291"/>
      <c r="F20" s="298" t="s">
        <v>21</v>
      </c>
      <c r="G20" s="299"/>
      <c r="H20" s="300"/>
      <c r="I20" s="154" t="s">
        <v>22</v>
      </c>
      <c r="J20" s="307"/>
      <c r="K20" s="307"/>
      <c r="L20" s="155" t="s">
        <v>23</v>
      </c>
      <c r="M20" s="307"/>
      <c r="N20" s="307"/>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9"/>
      <c r="AL20" s="13"/>
      <c r="AM20" s="13"/>
      <c r="AN20" s="13"/>
      <c r="AO20" s="13"/>
      <c r="AP20" s="13"/>
      <c r="AQ20" s="13"/>
      <c r="AR20" s="13"/>
      <c r="AS20" s="13"/>
      <c r="AT20" s="13"/>
      <c r="AU20" s="13"/>
    </row>
    <row r="21" spans="2:48" s="144" customFormat="1" ht="25" customHeight="1" x14ac:dyDescent="0.55000000000000004">
      <c r="B21" s="287"/>
      <c r="C21" s="292"/>
      <c r="D21" s="293"/>
      <c r="E21" s="294"/>
      <c r="F21" s="301"/>
      <c r="G21" s="302"/>
      <c r="H21" s="303"/>
      <c r="I21" s="310"/>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2"/>
      <c r="AL21" s="13"/>
      <c r="AM21" s="13"/>
      <c r="AN21" s="13"/>
      <c r="AO21" s="13"/>
      <c r="AP21" s="13"/>
      <c r="AQ21" s="13"/>
      <c r="AR21" s="13"/>
      <c r="AS21" s="13"/>
      <c r="AT21" s="13"/>
      <c r="AU21" s="13"/>
    </row>
    <row r="22" spans="2:48" s="144" customFormat="1" ht="25" customHeight="1" x14ac:dyDescent="0.55000000000000004">
      <c r="B22" s="287"/>
      <c r="C22" s="292"/>
      <c r="D22" s="293"/>
      <c r="E22" s="294"/>
      <c r="F22" s="304"/>
      <c r="G22" s="305"/>
      <c r="H22" s="306"/>
      <c r="I22" s="313"/>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L22" s="13"/>
      <c r="AM22" s="13"/>
      <c r="AN22" s="13"/>
      <c r="AO22" s="13"/>
      <c r="AP22" s="13"/>
      <c r="AQ22" s="13"/>
      <c r="AR22" s="13"/>
      <c r="AS22" s="13"/>
      <c r="AT22" s="13"/>
      <c r="AU22" s="13"/>
    </row>
    <row r="23" spans="2:48" s="144" customFormat="1" ht="15" customHeight="1" x14ac:dyDescent="0.55000000000000004">
      <c r="B23" s="287"/>
      <c r="C23" s="292"/>
      <c r="D23" s="293"/>
      <c r="E23" s="294"/>
      <c r="F23" s="316" t="s">
        <v>24</v>
      </c>
      <c r="G23" s="316"/>
      <c r="H23" s="317"/>
      <c r="I23" s="318"/>
      <c r="J23" s="318"/>
      <c r="K23" s="318"/>
      <c r="L23" s="318"/>
      <c r="M23" s="318"/>
      <c r="N23" s="318"/>
      <c r="O23" s="318"/>
      <c r="P23" s="318"/>
      <c r="Q23" s="318"/>
      <c r="R23" s="318"/>
      <c r="S23" s="318"/>
      <c r="T23" s="318"/>
      <c r="U23" s="318"/>
      <c r="V23" s="318"/>
      <c r="W23" s="318"/>
      <c r="X23" s="318"/>
      <c r="Y23" s="318"/>
      <c r="Z23" s="318"/>
      <c r="AA23" s="318"/>
      <c r="AB23" s="319" t="s">
        <v>25</v>
      </c>
      <c r="AC23" s="320"/>
      <c r="AD23" s="320"/>
      <c r="AE23" s="320"/>
      <c r="AF23" s="320"/>
      <c r="AG23" s="320"/>
      <c r="AH23" s="320"/>
      <c r="AI23" s="320"/>
      <c r="AJ23" s="320"/>
      <c r="AK23" s="321"/>
      <c r="AL23" s="13"/>
      <c r="AM23" s="13"/>
      <c r="AN23" s="13"/>
      <c r="AO23" s="13"/>
      <c r="AP23" s="13"/>
      <c r="AQ23" s="13"/>
      <c r="AR23" s="13"/>
      <c r="AS23" s="13"/>
      <c r="AT23" s="13"/>
      <c r="AU23" s="13"/>
    </row>
    <row r="24" spans="2:48" s="144" customFormat="1" ht="30" customHeight="1" x14ac:dyDescent="0.55000000000000004">
      <c r="B24" s="287"/>
      <c r="C24" s="292"/>
      <c r="D24" s="293"/>
      <c r="E24" s="294"/>
      <c r="F24" s="305" t="s">
        <v>26</v>
      </c>
      <c r="G24" s="305"/>
      <c r="H24" s="306"/>
      <c r="I24" s="314"/>
      <c r="J24" s="314"/>
      <c r="K24" s="314"/>
      <c r="L24" s="314"/>
      <c r="M24" s="314"/>
      <c r="N24" s="314"/>
      <c r="O24" s="314"/>
      <c r="P24" s="314"/>
      <c r="Q24" s="314"/>
      <c r="R24" s="314"/>
      <c r="S24" s="314"/>
      <c r="T24" s="314"/>
      <c r="U24" s="314"/>
      <c r="V24" s="314"/>
      <c r="W24" s="314"/>
      <c r="X24" s="314"/>
      <c r="Y24" s="314"/>
      <c r="Z24" s="314"/>
      <c r="AA24" s="314"/>
      <c r="AB24" s="322"/>
      <c r="AC24" s="323"/>
      <c r="AD24" s="323"/>
      <c r="AE24" s="323"/>
      <c r="AF24" s="323"/>
      <c r="AG24" s="323"/>
      <c r="AH24" s="323"/>
      <c r="AI24" s="323"/>
      <c r="AJ24" s="323"/>
      <c r="AK24" s="324"/>
      <c r="AL24" s="13"/>
      <c r="AM24" s="13"/>
      <c r="AN24" s="13"/>
      <c r="AO24" s="13"/>
      <c r="AP24" s="13"/>
      <c r="AQ24" s="13"/>
      <c r="AR24" s="13"/>
      <c r="AS24" s="13"/>
      <c r="AT24" s="13"/>
      <c r="AU24" s="13"/>
    </row>
    <row r="25" spans="2:48" s="133" customFormat="1" ht="15" customHeight="1" x14ac:dyDescent="0.55000000000000004">
      <c r="B25" s="287"/>
      <c r="C25" s="292"/>
      <c r="D25" s="293"/>
      <c r="E25" s="294"/>
      <c r="F25" s="302" t="s">
        <v>24</v>
      </c>
      <c r="G25" s="302"/>
      <c r="H25" s="303"/>
      <c r="I25" s="318"/>
      <c r="J25" s="318"/>
      <c r="K25" s="318"/>
      <c r="L25" s="318"/>
      <c r="M25" s="318"/>
      <c r="N25" s="318"/>
      <c r="O25" s="318"/>
      <c r="P25" s="318"/>
      <c r="Q25" s="318"/>
      <c r="R25" s="318"/>
      <c r="S25" s="318"/>
      <c r="T25" s="318"/>
      <c r="U25" s="318"/>
      <c r="V25" s="318"/>
      <c r="W25" s="318"/>
      <c r="X25" s="318"/>
      <c r="Y25" s="318"/>
      <c r="Z25" s="318"/>
      <c r="AA25" s="318"/>
      <c r="AB25" s="322"/>
      <c r="AC25" s="323"/>
      <c r="AD25" s="323"/>
      <c r="AE25" s="323"/>
      <c r="AF25" s="323"/>
      <c r="AG25" s="323"/>
      <c r="AH25" s="323"/>
      <c r="AI25" s="323"/>
      <c r="AJ25" s="323"/>
      <c r="AK25" s="324"/>
      <c r="AL25" s="13"/>
      <c r="AM25" s="13"/>
      <c r="AN25" s="13"/>
      <c r="AO25" s="13"/>
      <c r="AP25" s="13"/>
      <c r="AQ25" s="13"/>
      <c r="AR25" s="13"/>
      <c r="AS25" s="13"/>
      <c r="AT25" s="13"/>
      <c r="AU25" s="13"/>
    </row>
    <row r="26" spans="2:48" s="144" customFormat="1" ht="30" customHeight="1" x14ac:dyDescent="0.55000000000000004">
      <c r="B26" s="287"/>
      <c r="C26" s="292"/>
      <c r="D26" s="293"/>
      <c r="E26" s="294"/>
      <c r="F26" s="305" t="s">
        <v>27</v>
      </c>
      <c r="G26" s="305"/>
      <c r="H26" s="306"/>
      <c r="I26" s="328"/>
      <c r="J26" s="328"/>
      <c r="K26" s="328"/>
      <c r="L26" s="328"/>
      <c r="M26" s="328"/>
      <c r="N26" s="328"/>
      <c r="O26" s="328"/>
      <c r="P26" s="328"/>
      <c r="Q26" s="328"/>
      <c r="R26" s="328"/>
      <c r="S26" s="328"/>
      <c r="T26" s="328"/>
      <c r="U26" s="328"/>
      <c r="V26" s="328"/>
      <c r="W26" s="328"/>
      <c r="X26" s="328"/>
      <c r="Y26" s="328"/>
      <c r="Z26" s="328"/>
      <c r="AA26" s="328"/>
      <c r="AB26" s="325"/>
      <c r="AC26" s="326"/>
      <c r="AD26" s="326"/>
      <c r="AE26" s="326"/>
      <c r="AF26" s="326"/>
      <c r="AG26" s="326"/>
      <c r="AH26" s="326"/>
      <c r="AI26" s="326"/>
      <c r="AJ26" s="326"/>
      <c r="AK26" s="327"/>
      <c r="AL26" s="13"/>
      <c r="AM26" s="13"/>
      <c r="AN26" s="13"/>
      <c r="AO26" s="13"/>
      <c r="AP26" s="13"/>
      <c r="AQ26" s="13"/>
      <c r="AR26" s="13"/>
      <c r="AS26" s="13"/>
      <c r="AT26" s="13"/>
      <c r="AU26" s="13"/>
    </row>
    <row r="27" spans="2:48" s="144" customFormat="1" ht="25" customHeight="1" x14ac:dyDescent="0.55000000000000004">
      <c r="B27" s="287"/>
      <c r="C27" s="292"/>
      <c r="D27" s="293"/>
      <c r="E27" s="294"/>
      <c r="F27" s="302" t="s">
        <v>28</v>
      </c>
      <c r="G27" s="302"/>
      <c r="H27" s="303"/>
      <c r="I27" s="329"/>
      <c r="J27" s="330"/>
      <c r="K27" s="330"/>
      <c r="L27" s="330"/>
      <c r="M27" s="330"/>
      <c r="N27" s="330"/>
      <c r="O27" s="330"/>
      <c r="P27" s="330"/>
      <c r="Q27" s="330"/>
      <c r="R27" s="330"/>
      <c r="S27" s="330"/>
      <c r="T27" s="330"/>
      <c r="U27" s="156" t="s">
        <v>345</v>
      </c>
      <c r="V27" s="331" t="s">
        <v>29</v>
      </c>
      <c r="W27" s="332"/>
      <c r="X27" s="333"/>
      <c r="Y27" s="329"/>
      <c r="Z27" s="330"/>
      <c r="AA27" s="330"/>
      <c r="AB27" s="330"/>
      <c r="AC27" s="330"/>
      <c r="AD27" s="330"/>
      <c r="AE27" s="330"/>
      <c r="AF27" s="330"/>
      <c r="AG27" s="330"/>
      <c r="AH27" s="330"/>
      <c r="AI27" s="330"/>
      <c r="AJ27" s="330"/>
      <c r="AK27" s="157" t="s">
        <v>345</v>
      </c>
      <c r="AL27" s="13"/>
      <c r="AM27" s="13"/>
      <c r="AN27" s="13"/>
      <c r="AO27" s="13"/>
      <c r="AP27" s="13"/>
      <c r="AQ27" s="13"/>
      <c r="AR27" s="13"/>
      <c r="AS27" s="13"/>
      <c r="AT27" s="13"/>
      <c r="AU27" s="13"/>
    </row>
    <row r="28" spans="2:48" s="144" customFormat="1" ht="25" customHeight="1" x14ac:dyDescent="0.55000000000000004">
      <c r="B28" s="287"/>
      <c r="C28" s="292"/>
      <c r="D28" s="293"/>
      <c r="E28" s="294"/>
      <c r="F28" s="334" t="s">
        <v>30</v>
      </c>
      <c r="G28" s="334"/>
      <c r="H28" s="335"/>
      <c r="I28" s="336"/>
      <c r="J28" s="337"/>
      <c r="K28" s="337"/>
      <c r="L28" s="337"/>
      <c r="M28" s="337"/>
      <c r="N28" s="337"/>
      <c r="O28" s="337"/>
      <c r="P28" s="337"/>
      <c r="Q28" s="337"/>
      <c r="R28" s="337"/>
      <c r="S28" s="337"/>
      <c r="T28" s="337"/>
      <c r="U28" s="338"/>
      <c r="V28" s="339" t="s">
        <v>31</v>
      </c>
      <c r="W28" s="340"/>
      <c r="X28" s="341"/>
      <c r="Y28" s="336"/>
      <c r="Z28" s="337"/>
      <c r="AA28" s="337"/>
      <c r="AB28" s="337"/>
      <c r="AC28" s="337"/>
      <c r="AD28" s="337"/>
      <c r="AE28" s="337"/>
      <c r="AF28" s="337"/>
      <c r="AG28" s="337"/>
      <c r="AH28" s="337"/>
      <c r="AI28" s="337"/>
      <c r="AJ28" s="337"/>
      <c r="AK28" s="158" t="s">
        <v>345</v>
      </c>
      <c r="AL28" s="13"/>
      <c r="AM28" s="13"/>
      <c r="AP28" s="13"/>
      <c r="AQ28" s="13"/>
      <c r="AR28" s="13"/>
      <c r="AS28" s="13"/>
      <c r="AT28" s="13"/>
      <c r="AU28" s="13"/>
      <c r="AV28" s="159" t="s">
        <v>32</v>
      </c>
    </row>
    <row r="29" spans="2:48" s="144" customFormat="1" ht="25" customHeight="1" x14ac:dyDescent="0.55000000000000004">
      <c r="B29" s="287"/>
      <c r="C29" s="292"/>
      <c r="D29" s="293"/>
      <c r="E29" s="294"/>
      <c r="F29" s="342" t="s">
        <v>33</v>
      </c>
      <c r="G29" s="316"/>
      <c r="H29" s="317"/>
      <c r="I29" s="346"/>
      <c r="J29" s="347"/>
      <c r="K29" s="347"/>
      <c r="L29" s="347"/>
      <c r="M29" s="347"/>
      <c r="N29" s="347"/>
      <c r="O29" s="347"/>
      <c r="P29" s="347"/>
      <c r="Q29" s="347"/>
      <c r="R29" s="347"/>
      <c r="S29" s="347"/>
      <c r="T29" s="347"/>
      <c r="U29" s="347"/>
      <c r="V29" s="160" t="s">
        <v>34</v>
      </c>
      <c r="W29" s="347"/>
      <c r="X29" s="348"/>
      <c r="Y29" s="348"/>
      <c r="Z29" s="348"/>
      <c r="AA29" s="348"/>
      <c r="AB29" s="348"/>
      <c r="AC29" s="348"/>
      <c r="AD29" s="348"/>
      <c r="AE29" s="348"/>
      <c r="AF29" s="348"/>
      <c r="AG29" s="348"/>
      <c r="AH29" s="348"/>
      <c r="AI29" s="348"/>
      <c r="AJ29" s="348"/>
      <c r="AK29" s="349"/>
      <c r="AL29" s="13"/>
      <c r="AM29" s="13"/>
      <c r="AN29" s="13"/>
      <c r="AO29" s="13"/>
      <c r="AP29" s="13"/>
      <c r="AQ29" s="13"/>
      <c r="AR29" s="13"/>
      <c r="AS29" s="13"/>
      <c r="AT29" s="13"/>
      <c r="AU29" s="13"/>
      <c r="AV29" s="161" t="str">
        <f>I29&amp;V29&amp;W29</f>
        <v>@</v>
      </c>
    </row>
    <row r="30" spans="2:48" s="144" customFormat="1" ht="15" customHeight="1" x14ac:dyDescent="0.55000000000000004">
      <c r="B30" s="287"/>
      <c r="C30" s="292"/>
      <c r="D30" s="293"/>
      <c r="E30" s="294"/>
      <c r="F30" s="343"/>
      <c r="G30" s="344"/>
      <c r="H30" s="345"/>
      <c r="I30" s="350" t="str">
        <f>IF(I29="","",I29&amp;V29&amp;W29)</f>
        <v/>
      </c>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2"/>
      <c r="AL30" s="13"/>
      <c r="AM30" s="13"/>
      <c r="AN30" s="13"/>
      <c r="AO30" s="13"/>
      <c r="AP30" s="13"/>
      <c r="AQ30" s="13"/>
      <c r="AR30" s="13"/>
      <c r="AS30" s="13"/>
      <c r="AT30" s="13"/>
      <c r="AU30" s="13"/>
      <c r="AV30" s="161"/>
    </row>
    <row r="31" spans="2:48" s="144" customFormat="1" ht="30" customHeight="1" thickBot="1" x14ac:dyDescent="0.6">
      <c r="B31" s="288"/>
      <c r="C31" s="295"/>
      <c r="D31" s="296"/>
      <c r="E31" s="297"/>
      <c r="F31" s="353" t="s">
        <v>35</v>
      </c>
      <c r="G31" s="354"/>
      <c r="H31" s="355"/>
      <c r="I31" s="356" t="s">
        <v>36</v>
      </c>
      <c r="J31" s="357"/>
      <c r="K31" s="358" t="s">
        <v>37</v>
      </c>
      <c r="L31" s="358"/>
      <c r="M31" s="358"/>
      <c r="N31" s="358"/>
      <c r="O31" s="358"/>
      <c r="P31" s="358"/>
      <c r="Q31" s="358"/>
      <c r="R31" s="358"/>
      <c r="S31" s="358"/>
      <c r="T31" s="358"/>
      <c r="U31" s="358"/>
      <c r="V31" s="162" t="s">
        <v>9</v>
      </c>
      <c r="W31" s="359" t="s">
        <v>38</v>
      </c>
      <c r="X31" s="359"/>
      <c r="Y31" s="359"/>
      <c r="Z31" s="162" t="s">
        <v>9</v>
      </c>
      <c r="AA31" s="359" t="s">
        <v>39</v>
      </c>
      <c r="AB31" s="359"/>
      <c r="AC31" s="359"/>
      <c r="AD31" s="163"/>
      <c r="AE31" s="164"/>
      <c r="AF31" s="164"/>
      <c r="AG31" s="164"/>
      <c r="AH31" s="164"/>
      <c r="AI31" s="164"/>
      <c r="AJ31" s="164"/>
      <c r="AK31" s="165"/>
      <c r="AL31" s="13"/>
      <c r="AM31" s="13"/>
      <c r="AN31" s="13" t="s">
        <v>13</v>
      </c>
      <c r="AO31" s="13" t="str">
        <f>IF($Z$31="□","■","")</f>
        <v>■</v>
      </c>
      <c r="AP31" s="13"/>
      <c r="AQ31" s="13" t="s">
        <v>13</v>
      </c>
      <c r="AR31" s="13" t="str">
        <f>IF($V$31="□","■","")</f>
        <v>■</v>
      </c>
      <c r="AS31" s="166"/>
      <c r="AT31" s="13"/>
      <c r="AU31" s="13"/>
    </row>
    <row r="32" spans="2:48" ht="15" customHeight="1" x14ac:dyDescent="0.55000000000000004"/>
    <row r="33" spans="2:47" ht="15" customHeight="1" x14ac:dyDescent="0.55000000000000004">
      <c r="AE33" s="167"/>
      <c r="AF33" s="167"/>
      <c r="AG33" s="167"/>
      <c r="AH33" s="167"/>
      <c r="AI33" s="167"/>
      <c r="AJ33" s="168" t="s">
        <v>346</v>
      </c>
      <c r="AK33" s="167"/>
    </row>
    <row r="34" spans="2:47" ht="15" customHeight="1" x14ac:dyDescent="0.55000000000000004"/>
    <row r="35" spans="2:47" s="144" customFormat="1" ht="15" customHeight="1" x14ac:dyDescent="0.55000000000000004">
      <c r="B35" s="13"/>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3"/>
      <c r="AL35" s="13"/>
      <c r="AM35" s="13"/>
      <c r="AN35" s="13"/>
      <c r="AO35" s="13"/>
      <c r="AP35" s="13"/>
      <c r="AQ35" s="13"/>
      <c r="AR35" s="13"/>
      <c r="AS35" s="13"/>
      <c r="AT35" s="13"/>
      <c r="AU35" s="13"/>
    </row>
    <row r="36" spans="2:47" ht="15" customHeight="1" x14ac:dyDescent="0.55000000000000004"/>
    <row r="37" spans="2:47" ht="15" customHeight="1" x14ac:dyDescent="0.55000000000000004"/>
    <row r="38" spans="2:47" ht="15" customHeight="1" x14ac:dyDescent="0.55000000000000004"/>
    <row r="39" spans="2:47" s="144" customFormat="1" ht="15" customHeight="1" x14ac:dyDescent="0.55000000000000004">
      <c r="B39" s="170" t="s">
        <v>41</v>
      </c>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3"/>
      <c r="AM39" s="13"/>
      <c r="AN39" s="13"/>
      <c r="AO39" s="13"/>
      <c r="AP39" s="13"/>
      <c r="AQ39" s="13"/>
      <c r="AR39" s="13"/>
      <c r="AS39" s="13"/>
      <c r="AT39" s="13"/>
      <c r="AU39" s="13"/>
    </row>
    <row r="40" spans="2:47" s="144" customFormat="1" ht="15" customHeight="1" x14ac:dyDescent="0.55000000000000004">
      <c r="B40" s="371" t="s">
        <v>42</v>
      </c>
      <c r="C40" s="372"/>
      <c r="D40" s="372"/>
      <c r="E40" s="372"/>
      <c r="F40" s="372"/>
      <c r="G40" s="372"/>
      <c r="H40" s="372"/>
      <c r="I40" s="372"/>
      <c r="J40" s="373"/>
      <c r="K40" s="371" t="s">
        <v>43</v>
      </c>
      <c r="L40" s="372"/>
      <c r="M40" s="372"/>
      <c r="N40" s="372"/>
      <c r="O40" s="372"/>
      <c r="P40" s="372"/>
      <c r="Q40" s="372"/>
      <c r="R40" s="372"/>
      <c r="S40" s="372"/>
      <c r="T40" s="372"/>
      <c r="U40" s="372"/>
      <c r="V40" s="372"/>
      <c r="W40" s="372"/>
      <c r="X40" s="372"/>
      <c r="Y40" s="373"/>
      <c r="Z40" s="372" t="s">
        <v>44</v>
      </c>
      <c r="AA40" s="372"/>
      <c r="AB40" s="372"/>
      <c r="AC40" s="372"/>
      <c r="AD40" s="372"/>
      <c r="AE40" s="372"/>
      <c r="AF40" s="372"/>
      <c r="AG40" s="372"/>
      <c r="AH40" s="372"/>
      <c r="AI40" s="372"/>
      <c r="AJ40" s="372"/>
      <c r="AK40" s="373"/>
      <c r="AL40" s="13"/>
      <c r="AM40" s="13"/>
      <c r="AN40" s="13"/>
      <c r="AO40" s="13"/>
      <c r="AP40" s="13"/>
      <c r="AQ40" s="13"/>
      <c r="AR40" s="13"/>
      <c r="AS40" s="13"/>
      <c r="AT40" s="13"/>
      <c r="AU40" s="13"/>
    </row>
    <row r="41" spans="2:47" s="144" customFormat="1" ht="35.15" customHeight="1" x14ac:dyDescent="0.55000000000000004">
      <c r="B41" s="360" t="s">
        <v>45</v>
      </c>
      <c r="C41" s="361"/>
      <c r="D41" s="362"/>
      <c r="E41" s="363"/>
      <c r="F41" s="363"/>
      <c r="G41" s="363"/>
      <c r="H41" s="363"/>
      <c r="I41" s="363"/>
      <c r="J41" s="364"/>
      <c r="K41" s="365"/>
      <c r="L41" s="366"/>
      <c r="M41" s="366"/>
      <c r="N41" s="366"/>
      <c r="O41" s="366"/>
      <c r="P41" s="366"/>
      <c r="Q41" s="366"/>
      <c r="R41" s="366"/>
      <c r="S41" s="366"/>
      <c r="T41" s="366"/>
      <c r="U41" s="366"/>
      <c r="V41" s="366"/>
      <c r="W41" s="366"/>
      <c r="X41" s="366"/>
      <c r="Y41" s="367"/>
      <c r="Z41" s="368"/>
      <c r="AA41" s="369"/>
      <c r="AB41" s="369"/>
      <c r="AC41" s="369"/>
      <c r="AD41" s="369"/>
      <c r="AE41" s="369"/>
      <c r="AF41" s="369"/>
      <c r="AG41" s="369"/>
      <c r="AH41" s="369"/>
      <c r="AI41" s="369"/>
      <c r="AJ41" s="369"/>
      <c r="AK41" s="370"/>
      <c r="AL41" s="13"/>
      <c r="AM41" s="13"/>
      <c r="AN41" s="13"/>
      <c r="AO41" s="13"/>
      <c r="AP41" s="13"/>
      <c r="AQ41" s="13"/>
      <c r="AR41" s="13"/>
      <c r="AS41" s="13"/>
      <c r="AT41" s="13"/>
      <c r="AU41" s="13"/>
    </row>
    <row r="42" spans="2:47" s="144" customFormat="1" ht="35.15" customHeight="1" x14ac:dyDescent="0.55000000000000004">
      <c r="B42" s="360" t="s">
        <v>46</v>
      </c>
      <c r="C42" s="361"/>
      <c r="D42" s="362"/>
      <c r="E42" s="363"/>
      <c r="F42" s="363"/>
      <c r="G42" s="363"/>
      <c r="H42" s="363"/>
      <c r="I42" s="363"/>
      <c r="J42" s="364"/>
      <c r="K42" s="365"/>
      <c r="L42" s="366"/>
      <c r="M42" s="366"/>
      <c r="N42" s="366"/>
      <c r="O42" s="366"/>
      <c r="P42" s="366"/>
      <c r="Q42" s="366"/>
      <c r="R42" s="366"/>
      <c r="S42" s="366"/>
      <c r="T42" s="366"/>
      <c r="U42" s="366"/>
      <c r="V42" s="366"/>
      <c r="W42" s="366"/>
      <c r="X42" s="366"/>
      <c r="Y42" s="367"/>
      <c r="Z42" s="368"/>
      <c r="AA42" s="369"/>
      <c r="AB42" s="369"/>
      <c r="AC42" s="369"/>
      <c r="AD42" s="369"/>
      <c r="AE42" s="369"/>
      <c r="AF42" s="369"/>
      <c r="AG42" s="369"/>
      <c r="AH42" s="369"/>
      <c r="AI42" s="369"/>
      <c r="AJ42" s="369"/>
      <c r="AK42" s="370"/>
      <c r="AL42" s="13"/>
      <c r="AM42" s="13"/>
      <c r="AN42" s="13"/>
      <c r="AO42" s="13"/>
      <c r="AP42" s="13"/>
      <c r="AQ42" s="13"/>
      <c r="AR42" s="13"/>
      <c r="AS42" s="13"/>
      <c r="AT42" s="13"/>
      <c r="AU42" s="13"/>
    </row>
    <row r="43" spans="2:47" s="144" customFormat="1" ht="10" customHeight="1" x14ac:dyDescent="0.55000000000000004">
      <c r="B43" s="172"/>
      <c r="C43" s="172"/>
      <c r="D43" s="173"/>
      <c r="E43" s="173"/>
      <c r="F43" s="173"/>
      <c r="G43" s="173"/>
      <c r="H43" s="173"/>
      <c r="I43" s="174"/>
      <c r="J43" s="174"/>
      <c r="K43" s="174"/>
      <c r="L43" s="174"/>
      <c r="M43" s="174"/>
      <c r="N43" s="174"/>
      <c r="O43" s="174"/>
      <c r="P43" s="174"/>
      <c r="Q43" s="174"/>
      <c r="R43" s="174"/>
      <c r="S43" s="174"/>
      <c r="T43" s="174"/>
      <c r="U43" s="174"/>
      <c r="V43" s="174"/>
      <c r="W43" s="174"/>
      <c r="X43" s="174"/>
      <c r="Y43" s="174"/>
      <c r="Z43" s="175"/>
      <c r="AA43" s="176"/>
      <c r="AB43" s="176"/>
      <c r="AC43" s="176"/>
      <c r="AD43" s="177"/>
      <c r="AE43" s="176"/>
      <c r="AF43" s="176"/>
      <c r="AG43" s="177"/>
      <c r="AH43" s="176"/>
      <c r="AI43" s="176"/>
      <c r="AJ43" s="177"/>
      <c r="AK43" s="177"/>
      <c r="AL43" s="13"/>
      <c r="AM43" s="13"/>
      <c r="AN43" s="13"/>
      <c r="AO43" s="13"/>
      <c r="AP43" s="13"/>
      <c r="AQ43" s="13"/>
      <c r="AR43" s="13"/>
      <c r="AS43" s="13"/>
      <c r="AT43" s="13"/>
      <c r="AU43" s="13"/>
    </row>
    <row r="44" spans="2:47" s="144" customFormat="1" ht="15" customHeight="1" x14ac:dyDescent="0.55000000000000004">
      <c r="B44" s="371" t="s">
        <v>47</v>
      </c>
      <c r="C44" s="372"/>
      <c r="D44" s="372"/>
      <c r="E44" s="372"/>
      <c r="F44" s="372"/>
      <c r="G44" s="372"/>
      <c r="H44" s="372"/>
      <c r="I44" s="372"/>
      <c r="J44" s="373"/>
      <c r="K44" s="371" t="s">
        <v>48</v>
      </c>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3"/>
      <c r="AL44" s="13"/>
      <c r="AM44" s="13"/>
      <c r="AN44" s="13"/>
      <c r="AO44" s="13"/>
      <c r="AP44" s="13"/>
      <c r="AQ44" s="13"/>
      <c r="AR44" s="13"/>
      <c r="AS44" s="13"/>
      <c r="AT44" s="13"/>
      <c r="AU44" s="13"/>
    </row>
    <row r="45" spans="2:47" s="144" customFormat="1" ht="18" customHeight="1" x14ac:dyDescent="0.55000000000000004">
      <c r="B45" s="374"/>
      <c r="C45" s="375"/>
      <c r="D45" s="375"/>
      <c r="E45" s="375"/>
      <c r="F45" s="375"/>
      <c r="G45" s="375"/>
      <c r="H45" s="375"/>
      <c r="I45" s="375"/>
      <c r="J45" s="376"/>
      <c r="K45" s="383"/>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5"/>
      <c r="AL45" s="13"/>
      <c r="AM45" s="13"/>
      <c r="AN45" s="13"/>
      <c r="AO45" s="13"/>
      <c r="AP45" s="13"/>
      <c r="AQ45" s="13"/>
      <c r="AR45" s="13"/>
      <c r="AS45" s="13"/>
      <c r="AT45" s="13"/>
      <c r="AU45" s="13"/>
    </row>
    <row r="46" spans="2:47" s="144" customFormat="1" ht="18" customHeight="1" x14ac:dyDescent="0.55000000000000004">
      <c r="B46" s="377"/>
      <c r="C46" s="378"/>
      <c r="D46" s="378"/>
      <c r="E46" s="378"/>
      <c r="F46" s="378"/>
      <c r="G46" s="378"/>
      <c r="H46" s="378"/>
      <c r="I46" s="378"/>
      <c r="J46" s="379"/>
      <c r="K46" s="386"/>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8"/>
      <c r="AL46" s="13"/>
      <c r="AM46" s="13"/>
      <c r="AN46" s="13"/>
      <c r="AO46" s="13"/>
      <c r="AP46" s="13"/>
      <c r="AQ46" s="13"/>
      <c r="AR46" s="13"/>
      <c r="AS46" s="13"/>
      <c r="AT46" s="13"/>
      <c r="AU46" s="13"/>
    </row>
    <row r="47" spans="2:47" s="144" customFormat="1" ht="18" customHeight="1" x14ac:dyDescent="0.55000000000000004">
      <c r="B47" s="377"/>
      <c r="C47" s="378"/>
      <c r="D47" s="378"/>
      <c r="E47" s="378"/>
      <c r="F47" s="378"/>
      <c r="G47" s="378"/>
      <c r="H47" s="378"/>
      <c r="I47" s="378"/>
      <c r="J47" s="379"/>
      <c r="K47" s="386"/>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8"/>
      <c r="AL47" s="13"/>
      <c r="AM47" s="13"/>
      <c r="AN47" s="13"/>
      <c r="AO47" s="13"/>
      <c r="AP47" s="13"/>
      <c r="AQ47" s="13"/>
      <c r="AR47" s="13"/>
      <c r="AS47" s="13"/>
      <c r="AT47" s="13"/>
      <c r="AU47" s="13"/>
    </row>
    <row r="48" spans="2:47" s="144" customFormat="1" ht="18" customHeight="1" x14ac:dyDescent="0.55000000000000004">
      <c r="B48" s="377"/>
      <c r="C48" s="378"/>
      <c r="D48" s="378"/>
      <c r="E48" s="378"/>
      <c r="F48" s="378"/>
      <c r="G48" s="378"/>
      <c r="H48" s="378"/>
      <c r="I48" s="378"/>
      <c r="J48" s="379"/>
      <c r="K48" s="386"/>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8"/>
      <c r="AL48" s="13"/>
      <c r="AM48" s="13"/>
      <c r="AN48" s="13"/>
      <c r="AO48" s="13"/>
      <c r="AP48" s="13"/>
      <c r="AQ48" s="13"/>
      <c r="AR48" s="13"/>
      <c r="AS48" s="13"/>
      <c r="AT48" s="13"/>
      <c r="AU48" s="13"/>
    </row>
    <row r="49" spans="2:47" s="144" customFormat="1" ht="18" customHeight="1" x14ac:dyDescent="0.55000000000000004">
      <c r="B49" s="380"/>
      <c r="C49" s="381"/>
      <c r="D49" s="381"/>
      <c r="E49" s="381"/>
      <c r="F49" s="381"/>
      <c r="G49" s="381"/>
      <c r="H49" s="381"/>
      <c r="I49" s="381"/>
      <c r="J49" s="382"/>
      <c r="K49" s="389"/>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1"/>
      <c r="AL49" s="13"/>
      <c r="AM49" s="13"/>
      <c r="AN49" s="13"/>
      <c r="AO49" s="13"/>
      <c r="AP49" s="13"/>
      <c r="AQ49" s="13"/>
      <c r="AR49" s="13"/>
      <c r="AS49" s="13"/>
      <c r="AT49" s="13"/>
      <c r="AU49" s="13"/>
    </row>
    <row r="50" spans="2:47" s="144" customFormat="1" ht="10" customHeight="1" x14ac:dyDescent="0.55000000000000004">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3"/>
      <c r="AM50" s="13"/>
      <c r="AN50" s="13"/>
      <c r="AO50" s="13"/>
      <c r="AP50" s="13"/>
      <c r="AQ50" s="13"/>
      <c r="AR50" s="13"/>
      <c r="AS50" s="13"/>
      <c r="AT50" s="13"/>
      <c r="AU50" s="13"/>
    </row>
    <row r="51" spans="2:47" ht="15" customHeight="1" x14ac:dyDescent="0.55000000000000004">
      <c r="B51" s="392" t="s">
        <v>49</v>
      </c>
      <c r="C51" s="393"/>
      <c r="D51" s="393"/>
      <c r="E51" s="393"/>
      <c r="F51" s="393"/>
      <c r="G51" s="393"/>
      <c r="H51" s="393"/>
      <c r="I51" s="393"/>
      <c r="J51" s="393"/>
      <c r="K51" s="393"/>
      <c r="L51" s="393"/>
      <c r="M51" s="393"/>
      <c r="N51" s="393"/>
      <c r="O51" s="393"/>
      <c r="P51" s="393"/>
      <c r="Q51" s="393"/>
      <c r="R51" s="393"/>
      <c r="S51" s="394"/>
      <c r="T51" s="395" t="s">
        <v>50</v>
      </c>
      <c r="U51" s="396"/>
      <c r="V51" s="396"/>
      <c r="W51" s="396"/>
      <c r="X51" s="396"/>
      <c r="Y51" s="396"/>
      <c r="Z51" s="396"/>
      <c r="AA51" s="396"/>
      <c r="AB51" s="397"/>
      <c r="AC51" s="395" t="s">
        <v>51</v>
      </c>
      <c r="AD51" s="396"/>
      <c r="AE51" s="396"/>
      <c r="AF51" s="396"/>
      <c r="AG51" s="396"/>
      <c r="AH51" s="396"/>
      <c r="AI51" s="396"/>
      <c r="AJ51" s="396"/>
      <c r="AK51" s="397"/>
    </row>
    <row r="52" spans="2:47" ht="15" customHeight="1" x14ac:dyDescent="0.55000000000000004">
      <c r="B52" s="398" t="s">
        <v>52</v>
      </c>
      <c r="C52" s="399"/>
      <c r="D52" s="399"/>
      <c r="E52" s="399"/>
      <c r="F52" s="399"/>
      <c r="G52" s="400"/>
      <c r="H52" s="398" t="s">
        <v>53</v>
      </c>
      <c r="I52" s="399"/>
      <c r="J52" s="399"/>
      <c r="K52" s="399"/>
      <c r="L52" s="400"/>
      <c r="M52" s="398" t="s">
        <v>54</v>
      </c>
      <c r="N52" s="399"/>
      <c r="O52" s="399"/>
      <c r="P52" s="399"/>
      <c r="Q52" s="399"/>
      <c r="R52" s="399"/>
      <c r="S52" s="400"/>
      <c r="T52" s="401" t="s">
        <v>55</v>
      </c>
      <c r="U52" s="402"/>
      <c r="V52" s="402"/>
      <c r="W52" s="402"/>
      <c r="X52" s="402"/>
      <c r="Y52" s="402"/>
      <c r="Z52" s="402"/>
      <c r="AA52" s="402"/>
      <c r="AB52" s="403"/>
      <c r="AC52" s="401" t="s">
        <v>55</v>
      </c>
      <c r="AD52" s="402"/>
      <c r="AE52" s="402"/>
      <c r="AF52" s="402"/>
      <c r="AG52" s="402"/>
      <c r="AH52" s="402"/>
      <c r="AI52" s="402"/>
      <c r="AJ52" s="402"/>
      <c r="AK52" s="403"/>
    </row>
    <row r="53" spans="2:47" ht="16" customHeight="1" x14ac:dyDescent="0.55000000000000004">
      <c r="B53" s="411" t="s">
        <v>9</v>
      </c>
      <c r="C53" s="413" t="s">
        <v>56</v>
      </c>
      <c r="D53" s="414"/>
      <c r="E53" s="414"/>
      <c r="F53" s="414"/>
      <c r="G53" s="415"/>
      <c r="H53" s="411" t="s">
        <v>9</v>
      </c>
      <c r="I53" s="413" t="s">
        <v>57</v>
      </c>
      <c r="J53" s="414"/>
      <c r="K53" s="414"/>
      <c r="L53" s="415"/>
      <c r="M53" s="416" t="s">
        <v>58</v>
      </c>
      <c r="N53" s="417"/>
      <c r="O53" s="417"/>
      <c r="P53" s="417"/>
      <c r="Q53" s="417"/>
      <c r="R53" s="417"/>
      <c r="S53" s="418"/>
      <c r="T53" s="424"/>
      <c r="U53" s="404"/>
      <c r="V53" s="404"/>
      <c r="W53" s="404"/>
      <c r="X53" s="404"/>
      <c r="Y53" s="404"/>
      <c r="Z53" s="404"/>
      <c r="AA53" s="404"/>
      <c r="AB53" s="405"/>
      <c r="AC53" s="426"/>
      <c r="AD53" s="427"/>
      <c r="AE53" s="427"/>
      <c r="AF53" s="427"/>
      <c r="AG53" s="428"/>
      <c r="AH53" s="404"/>
      <c r="AI53" s="404"/>
      <c r="AJ53" s="404"/>
      <c r="AK53" s="405"/>
      <c r="AN53" s="13" t="s">
        <v>9</v>
      </c>
      <c r="AO53" s="13" t="str">
        <f>IF(AND($B$55="□",$B$57="□"),"■","")</f>
        <v>■</v>
      </c>
      <c r="AP53" s="13" t="s">
        <v>9</v>
      </c>
      <c r="AQ53" s="13" t="str">
        <f>IF($H$55="□","■","")</f>
        <v>■</v>
      </c>
    </row>
    <row r="54" spans="2:47" ht="16" customHeight="1" x14ac:dyDescent="0.55000000000000004">
      <c r="B54" s="412"/>
      <c r="C54" s="414"/>
      <c r="D54" s="414"/>
      <c r="E54" s="414"/>
      <c r="F54" s="414"/>
      <c r="G54" s="415"/>
      <c r="H54" s="412"/>
      <c r="I54" s="414"/>
      <c r="J54" s="414"/>
      <c r="K54" s="414"/>
      <c r="L54" s="415"/>
      <c r="M54" s="408"/>
      <c r="N54" s="409"/>
      <c r="O54" s="409"/>
      <c r="P54" s="409"/>
      <c r="Q54" s="409"/>
      <c r="R54" s="409"/>
      <c r="S54" s="410"/>
      <c r="T54" s="424"/>
      <c r="U54" s="404"/>
      <c r="V54" s="404"/>
      <c r="W54" s="404"/>
      <c r="X54" s="404"/>
      <c r="Y54" s="404"/>
      <c r="Z54" s="404"/>
      <c r="AA54" s="404"/>
      <c r="AB54" s="405"/>
      <c r="AC54" s="411"/>
      <c r="AD54" s="429"/>
      <c r="AE54" s="429"/>
      <c r="AF54" s="429"/>
      <c r="AG54" s="430"/>
      <c r="AH54" s="404"/>
      <c r="AI54" s="404"/>
      <c r="AJ54" s="404"/>
      <c r="AK54" s="405"/>
      <c r="AN54" s="13" t="s">
        <v>9</v>
      </c>
      <c r="AO54" s="13" t="str">
        <f>IF(AND($B$53="□",$B$57="□"),"■","")</f>
        <v>■</v>
      </c>
      <c r="AP54" s="13" t="s">
        <v>9</v>
      </c>
      <c r="AQ54" s="13" t="str">
        <f>IF($H$53="□","■","")</f>
        <v>■</v>
      </c>
    </row>
    <row r="55" spans="2:47" ht="16" customHeight="1" x14ac:dyDescent="0.55000000000000004">
      <c r="B55" s="411" t="s">
        <v>9</v>
      </c>
      <c r="C55" s="413" t="s">
        <v>59</v>
      </c>
      <c r="D55" s="414"/>
      <c r="E55" s="414"/>
      <c r="F55" s="414"/>
      <c r="G55" s="415"/>
      <c r="H55" s="411" t="s">
        <v>9</v>
      </c>
      <c r="I55" s="413" t="s">
        <v>60</v>
      </c>
      <c r="J55" s="414"/>
      <c r="K55" s="414"/>
      <c r="L55" s="415"/>
      <c r="M55" s="409"/>
      <c r="N55" s="409"/>
      <c r="O55" s="409"/>
      <c r="P55" s="409"/>
      <c r="Q55" s="409"/>
      <c r="R55" s="409"/>
      <c r="S55" s="410"/>
      <c r="T55" s="424"/>
      <c r="U55" s="404"/>
      <c r="V55" s="404"/>
      <c r="W55" s="404"/>
      <c r="X55" s="404"/>
      <c r="Y55" s="404"/>
      <c r="Z55" s="404"/>
      <c r="AA55" s="404"/>
      <c r="AB55" s="405"/>
      <c r="AC55" s="411"/>
      <c r="AD55" s="429"/>
      <c r="AE55" s="429"/>
      <c r="AF55" s="429"/>
      <c r="AG55" s="430"/>
      <c r="AH55" s="404"/>
      <c r="AI55" s="404"/>
      <c r="AJ55" s="404"/>
      <c r="AK55" s="405"/>
      <c r="AN55" s="13" t="s">
        <v>9</v>
      </c>
      <c r="AO55" s="13" t="str">
        <f>IF(AND($B$53="□",$B$55="□"),"■","")</f>
        <v>■</v>
      </c>
    </row>
    <row r="56" spans="2:47" ht="16" customHeight="1" x14ac:dyDescent="0.55000000000000004">
      <c r="B56" s="412"/>
      <c r="C56" s="414"/>
      <c r="D56" s="414"/>
      <c r="E56" s="414"/>
      <c r="F56" s="414"/>
      <c r="G56" s="415"/>
      <c r="H56" s="412"/>
      <c r="I56" s="414"/>
      <c r="J56" s="414"/>
      <c r="K56" s="414"/>
      <c r="L56" s="415"/>
      <c r="M56" s="416" t="s">
        <v>61</v>
      </c>
      <c r="N56" s="417"/>
      <c r="O56" s="417"/>
      <c r="P56" s="417"/>
      <c r="Q56" s="417"/>
      <c r="R56" s="417"/>
      <c r="S56" s="418"/>
      <c r="T56" s="424"/>
      <c r="U56" s="404"/>
      <c r="V56" s="404"/>
      <c r="W56" s="404"/>
      <c r="X56" s="404"/>
      <c r="Y56" s="404"/>
      <c r="Z56" s="404"/>
      <c r="AA56" s="404"/>
      <c r="AB56" s="405"/>
      <c r="AC56" s="411"/>
      <c r="AD56" s="429"/>
      <c r="AE56" s="429"/>
      <c r="AF56" s="429"/>
      <c r="AG56" s="430"/>
      <c r="AH56" s="404"/>
      <c r="AI56" s="404"/>
      <c r="AJ56" s="404"/>
      <c r="AK56" s="405"/>
    </row>
    <row r="57" spans="2:47" ht="16" customHeight="1" x14ac:dyDescent="0.55000000000000004">
      <c r="B57" s="411" t="s">
        <v>9</v>
      </c>
      <c r="C57" s="413" t="s">
        <v>62</v>
      </c>
      <c r="D57" s="414"/>
      <c r="E57" s="414"/>
      <c r="F57" s="414"/>
      <c r="G57" s="415"/>
      <c r="H57" s="422"/>
      <c r="I57" s="434"/>
      <c r="J57" s="414"/>
      <c r="K57" s="414"/>
      <c r="L57" s="415"/>
      <c r="M57" s="408"/>
      <c r="N57" s="435"/>
      <c r="O57" s="435"/>
      <c r="P57" s="435"/>
      <c r="Q57" s="435"/>
      <c r="R57" s="435"/>
      <c r="S57" s="436"/>
      <c r="T57" s="424"/>
      <c r="U57" s="404"/>
      <c r="V57" s="404"/>
      <c r="W57" s="404"/>
      <c r="X57" s="404"/>
      <c r="Y57" s="404"/>
      <c r="Z57" s="404"/>
      <c r="AA57" s="404"/>
      <c r="AB57" s="405"/>
      <c r="AC57" s="411"/>
      <c r="AD57" s="429"/>
      <c r="AE57" s="429"/>
      <c r="AF57" s="429"/>
      <c r="AG57" s="430"/>
      <c r="AH57" s="404"/>
      <c r="AI57" s="404"/>
      <c r="AJ57" s="404"/>
      <c r="AK57" s="405"/>
    </row>
    <row r="58" spans="2:47" ht="16" customHeight="1" x14ac:dyDescent="0.55000000000000004">
      <c r="B58" s="419"/>
      <c r="C58" s="420"/>
      <c r="D58" s="420"/>
      <c r="E58" s="420"/>
      <c r="F58" s="420"/>
      <c r="G58" s="421"/>
      <c r="H58" s="423"/>
      <c r="I58" s="420"/>
      <c r="J58" s="420"/>
      <c r="K58" s="420"/>
      <c r="L58" s="421"/>
      <c r="M58" s="437"/>
      <c r="N58" s="437"/>
      <c r="O58" s="437"/>
      <c r="P58" s="437"/>
      <c r="Q58" s="437"/>
      <c r="R58" s="437"/>
      <c r="S58" s="438"/>
      <c r="T58" s="425"/>
      <c r="U58" s="406"/>
      <c r="V58" s="406"/>
      <c r="W58" s="406"/>
      <c r="X58" s="406"/>
      <c r="Y58" s="406"/>
      <c r="Z58" s="406"/>
      <c r="AA58" s="406"/>
      <c r="AB58" s="407"/>
      <c r="AC58" s="431"/>
      <c r="AD58" s="432"/>
      <c r="AE58" s="432"/>
      <c r="AF58" s="432"/>
      <c r="AG58" s="433"/>
      <c r="AH58" s="406"/>
      <c r="AI58" s="406"/>
      <c r="AJ58" s="406"/>
      <c r="AK58" s="407"/>
    </row>
    <row r="59" spans="2:47" ht="15" customHeight="1" x14ac:dyDescent="0.55000000000000004">
      <c r="B59" s="395" t="s">
        <v>63</v>
      </c>
      <c r="C59" s="396"/>
      <c r="D59" s="396"/>
      <c r="E59" s="396"/>
      <c r="F59" s="396"/>
      <c r="G59" s="396"/>
      <c r="H59" s="396"/>
      <c r="I59" s="396"/>
      <c r="J59" s="397"/>
      <c r="K59" s="395" t="s">
        <v>64</v>
      </c>
      <c r="L59" s="396"/>
      <c r="M59" s="396"/>
      <c r="N59" s="396"/>
      <c r="O59" s="396"/>
      <c r="P59" s="396"/>
      <c r="Q59" s="396"/>
      <c r="R59" s="396"/>
      <c r="S59" s="397"/>
      <c r="T59" s="395" t="s">
        <v>65</v>
      </c>
      <c r="U59" s="396"/>
      <c r="V59" s="396"/>
      <c r="W59" s="396"/>
      <c r="X59" s="396"/>
      <c r="Y59" s="396"/>
      <c r="Z59" s="396"/>
      <c r="AA59" s="396"/>
      <c r="AB59" s="397"/>
      <c r="AC59" s="395" t="s">
        <v>66</v>
      </c>
      <c r="AD59" s="396"/>
      <c r="AE59" s="396"/>
      <c r="AF59" s="396"/>
      <c r="AG59" s="396"/>
      <c r="AH59" s="396"/>
      <c r="AI59" s="396"/>
      <c r="AJ59" s="396"/>
      <c r="AK59" s="397"/>
    </row>
    <row r="60" spans="2:47" ht="15" customHeight="1" x14ac:dyDescent="0.55000000000000004">
      <c r="B60" s="401" t="s">
        <v>55</v>
      </c>
      <c r="C60" s="402"/>
      <c r="D60" s="402"/>
      <c r="E60" s="402"/>
      <c r="F60" s="402"/>
      <c r="G60" s="402"/>
      <c r="H60" s="402"/>
      <c r="I60" s="402"/>
      <c r="J60" s="403"/>
      <c r="K60" s="401" t="s">
        <v>55</v>
      </c>
      <c r="L60" s="402"/>
      <c r="M60" s="402"/>
      <c r="N60" s="402"/>
      <c r="O60" s="402"/>
      <c r="P60" s="402"/>
      <c r="Q60" s="402"/>
      <c r="R60" s="402"/>
      <c r="S60" s="403"/>
      <c r="T60" s="401" t="s">
        <v>55</v>
      </c>
      <c r="U60" s="402"/>
      <c r="V60" s="402"/>
      <c r="W60" s="402"/>
      <c r="X60" s="402"/>
      <c r="Y60" s="402"/>
      <c r="Z60" s="402"/>
      <c r="AA60" s="402"/>
      <c r="AB60" s="403"/>
      <c r="AC60" s="401" t="s">
        <v>55</v>
      </c>
      <c r="AD60" s="402"/>
      <c r="AE60" s="402"/>
      <c r="AF60" s="402"/>
      <c r="AG60" s="402"/>
      <c r="AH60" s="402"/>
      <c r="AI60" s="402"/>
      <c r="AJ60" s="402"/>
      <c r="AK60" s="403"/>
    </row>
    <row r="61" spans="2:47" ht="16" customHeight="1" x14ac:dyDescent="0.55000000000000004">
      <c r="B61" s="424"/>
      <c r="C61" s="404"/>
      <c r="D61" s="404"/>
      <c r="E61" s="404"/>
      <c r="F61" s="404"/>
      <c r="G61" s="404"/>
      <c r="H61" s="404"/>
      <c r="I61" s="404"/>
      <c r="J61" s="405"/>
      <c r="K61" s="424"/>
      <c r="L61" s="404"/>
      <c r="M61" s="404"/>
      <c r="N61" s="404"/>
      <c r="O61" s="404"/>
      <c r="P61" s="404"/>
      <c r="Q61" s="404"/>
      <c r="R61" s="404"/>
      <c r="S61" s="405"/>
      <c r="T61" s="424"/>
      <c r="U61" s="404"/>
      <c r="V61" s="404"/>
      <c r="W61" s="404"/>
      <c r="X61" s="404"/>
      <c r="Y61" s="404"/>
      <c r="Z61" s="404"/>
      <c r="AA61" s="404"/>
      <c r="AB61" s="405"/>
      <c r="AC61" s="439"/>
      <c r="AD61" s="440"/>
      <c r="AE61" s="440"/>
      <c r="AF61" s="440"/>
      <c r="AG61" s="440"/>
      <c r="AH61" s="440"/>
      <c r="AI61" s="440"/>
      <c r="AJ61" s="440"/>
      <c r="AK61" s="443"/>
    </row>
    <row r="62" spans="2:47" ht="16" customHeight="1" x14ac:dyDescent="0.55000000000000004">
      <c r="B62" s="424"/>
      <c r="C62" s="404"/>
      <c r="D62" s="404"/>
      <c r="E62" s="404"/>
      <c r="F62" s="404"/>
      <c r="G62" s="404"/>
      <c r="H62" s="404"/>
      <c r="I62" s="404"/>
      <c r="J62" s="405"/>
      <c r="K62" s="424"/>
      <c r="L62" s="404"/>
      <c r="M62" s="404"/>
      <c r="N62" s="404"/>
      <c r="O62" s="404"/>
      <c r="P62" s="404"/>
      <c r="Q62" s="404"/>
      <c r="R62" s="404"/>
      <c r="S62" s="405"/>
      <c r="T62" s="424"/>
      <c r="U62" s="404"/>
      <c r="V62" s="404"/>
      <c r="W62" s="404"/>
      <c r="X62" s="404"/>
      <c r="Y62" s="404"/>
      <c r="Z62" s="404"/>
      <c r="AA62" s="404"/>
      <c r="AB62" s="405"/>
      <c r="AC62" s="439"/>
      <c r="AD62" s="440"/>
      <c r="AE62" s="440"/>
      <c r="AF62" s="440"/>
      <c r="AG62" s="440"/>
      <c r="AH62" s="440"/>
      <c r="AI62" s="440"/>
      <c r="AJ62" s="440"/>
      <c r="AK62" s="443"/>
    </row>
    <row r="63" spans="2:47" ht="16" customHeight="1" x14ac:dyDescent="0.55000000000000004">
      <c r="B63" s="424"/>
      <c r="C63" s="404"/>
      <c r="D63" s="404"/>
      <c r="E63" s="404"/>
      <c r="F63" s="404"/>
      <c r="G63" s="404"/>
      <c r="H63" s="404"/>
      <c r="I63" s="404"/>
      <c r="J63" s="405"/>
      <c r="K63" s="424"/>
      <c r="L63" s="404"/>
      <c r="M63" s="404"/>
      <c r="N63" s="404"/>
      <c r="O63" s="404"/>
      <c r="P63" s="404"/>
      <c r="Q63" s="404"/>
      <c r="R63" s="404"/>
      <c r="S63" s="405"/>
      <c r="T63" s="424"/>
      <c r="U63" s="404"/>
      <c r="V63" s="404"/>
      <c r="W63" s="404"/>
      <c r="X63" s="404"/>
      <c r="Y63" s="404"/>
      <c r="Z63" s="404"/>
      <c r="AA63" s="404"/>
      <c r="AB63" s="405"/>
      <c r="AC63" s="439"/>
      <c r="AD63" s="440"/>
      <c r="AE63" s="440"/>
      <c r="AF63" s="440"/>
      <c r="AG63" s="440"/>
      <c r="AH63" s="440"/>
      <c r="AI63" s="440"/>
      <c r="AJ63" s="440"/>
      <c r="AK63" s="443"/>
    </row>
    <row r="64" spans="2:47" ht="16" customHeight="1" x14ac:dyDescent="0.55000000000000004">
      <c r="B64" s="424"/>
      <c r="C64" s="404"/>
      <c r="D64" s="404"/>
      <c r="E64" s="404"/>
      <c r="F64" s="404"/>
      <c r="G64" s="404"/>
      <c r="H64" s="404"/>
      <c r="I64" s="404"/>
      <c r="J64" s="405"/>
      <c r="K64" s="424"/>
      <c r="L64" s="404"/>
      <c r="M64" s="404"/>
      <c r="N64" s="404"/>
      <c r="O64" s="404"/>
      <c r="P64" s="404"/>
      <c r="Q64" s="404"/>
      <c r="R64" s="404"/>
      <c r="S64" s="405"/>
      <c r="T64" s="424"/>
      <c r="U64" s="404"/>
      <c r="V64" s="404"/>
      <c r="W64" s="404"/>
      <c r="X64" s="404"/>
      <c r="Y64" s="404"/>
      <c r="Z64" s="404"/>
      <c r="AA64" s="404"/>
      <c r="AB64" s="405"/>
      <c r="AC64" s="439"/>
      <c r="AD64" s="440"/>
      <c r="AE64" s="440"/>
      <c r="AF64" s="440"/>
      <c r="AG64" s="440"/>
      <c r="AH64" s="440"/>
      <c r="AI64" s="440"/>
      <c r="AJ64" s="440"/>
      <c r="AK64" s="443"/>
    </row>
    <row r="65" spans="2:47" ht="16" customHeight="1" x14ac:dyDescent="0.55000000000000004">
      <c r="B65" s="424"/>
      <c r="C65" s="404"/>
      <c r="D65" s="404"/>
      <c r="E65" s="404"/>
      <c r="F65" s="404"/>
      <c r="G65" s="404"/>
      <c r="H65" s="404"/>
      <c r="I65" s="404"/>
      <c r="J65" s="405"/>
      <c r="K65" s="424"/>
      <c r="L65" s="404"/>
      <c r="M65" s="404"/>
      <c r="N65" s="404"/>
      <c r="O65" s="404"/>
      <c r="P65" s="404"/>
      <c r="Q65" s="404"/>
      <c r="R65" s="404"/>
      <c r="S65" s="405"/>
      <c r="T65" s="424"/>
      <c r="U65" s="404"/>
      <c r="V65" s="404"/>
      <c r="W65" s="404"/>
      <c r="X65" s="404"/>
      <c r="Y65" s="404"/>
      <c r="Z65" s="404"/>
      <c r="AA65" s="404"/>
      <c r="AB65" s="405"/>
      <c r="AC65" s="439"/>
      <c r="AD65" s="440"/>
      <c r="AE65" s="440"/>
      <c r="AF65" s="440"/>
      <c r="AG65" s="440"/>
      <c r="AH65" s="440"/>
      <c r="AI65" s="440"/>
      <c r="AJ65" s="440"/>
      <c r="AK65" s="443"/>
    </row>
    <row r="66" spans="2:47" ht="16" customHeight="1" x14ac:dyDescent="0.55000000000000004">
      <c r="B66" s="425"/>
      <c r="C66" s="406"/>
      <c r="D66" s="406"/>
      <c r="E66" s="406"/>
      <c r="F66" s="406"/>
      <c r="G66" s="406"/>
      <c r="H66" s="406"/>
      <c r="I66" s="406"/>
      <c r="J66" s="407"/>
      <c r="K66" s="425"/>
      <c r="L66" s="406"/>
      <c r="M66" s="406"/>
      <c r="N66" s="406"/>
      <c r="O66" s="406"/>
      <c r="P66" s="406"/>
      <c r="Q66" s="406"/>
      <c r="R66" s="406"/>
      <c r="S66" s="407"/>
      <c r="T66" s="425"/>
      <c r="U66" s="406"/>
      <c r="V66" s="406"/>
      <c r="W66" s="406"/>
      <c r="X66" s="406"/>
      <c r="Y66" s="406"/>
      <c r="Z66" s="406"/>
      <c r="AA66" s="406"/>
      <c r="AB66" s="407"/>
      <c r="AC66" s="441"/>
      <c r="AD66" s="442"/>
      <c r="AE66" s="442"/>
      <c r="AF66" s="442"/>
      <c r="AG66" s="442"/>
      <c r="AH66" s="442"/>
      <c r="AI66" s="442"/>
      <c r="AJ66" s="442"/>
      <c r="AK66" s="444"/>
    </row>
    <row r="67" spans="2:47" s="144" customFormat="1" ht="12" customHeight="1" x14ac:dyDescent="0.35">
      <c r="B67" s="169" t="s">
        <v>67</v>
      </c>
      <c r="C67" s="13"/>
      <c r="D67" s="13"/>
      <c r="E67" s="500" t="s">
        <v>68</v>
      </c>
      <c r="F67" s="500"/>
      <c r="G67" s="500"/>
      <c r="H67" s="500"/>
      <c r="I67" s="500"/>
      <c r="J67" s="500"/>
      <c r="K67" s="500"/>
      <c r="L67" s="500"/>
      <c r="M67" s="500"/>
      <c r="N67" s="500"/>
      <c r="O67" s="500"/>
      <c r="P67" s="500"/>
      <c r="Q67" s="500"/>
      <c r="R67" s="500"/>
      <c r="S67" s="500"/>
      <c r="T67" s="500"/>
      <c r="U67" s="500"/>
      <c r="V67" s="500"/>
      <c r="W67" s="500"/>
      <c r="X67" s="500"/>
      <c r="Y67" s="500"/>
      <c r="Z67" s="500"/>
      <c r="AA67" s="500"/>
      <c r="AB67" s="500"/>
      <c r="AC67" s="500"/>
      <c r="AD67" s="500"/>
      <c r="AE67" s="500"/>
      <c r="AF67" s="500"/>
      <c r="AG67" s="500"/>
      <c r="AH67" s="500"/>
      <c r="AI67" s="500"/>
      <c r="AJ67" s="500"/>
      <c r="AK67" s="500"/>
      <c r="AL67" s="179"/>
      <c r="AM67" s="13"/>
      <c r="AN67" s="13"/>
      <c r="AO67" s="13"/>
      <c r="AP67" s="13"/>
      <c r="AQ67" s="13"/>
      <c r="AR67" s="13"/>
      <c r="AS67" s="13"/>
      <c r="AT67" s="13"/>
      <c r="AU67" s="13"/>
    </row>
    <row r="69" spans="2:47" ht="30" customHeight="1" thickBot="1" x14ac:dyDescent="0.6"/>
    <row r="70" spans="2:47" s="144" customFormat="1" ht="27.75" customHeight="1" x14ac:dyDescent="0.55000000000000004">
      <c r="B70" s="286" t="s">
        <v>69</v>
      </c>
      <c r="C70" s="290" t="s">
        <v>70</v>
      </c>
      <c r="D70" s="290"/>
      <c r="E70" s="291"/>
      <c r="F70" s="445" t="s">
        <v>35</v>
      </c>
      <c r="G70" s="445"/>
      <c r="H70" s="446"/>
      <c r="I70" s="447" t="s">
        <v>36</v>
      </c>
      <c r="J70" s="448"/>
      <c r="K70" s="449" t="s">
        <v>71</v>
      </c>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50"/>
      <c r="AK70" s="451"/>
      <c r="AL70" s="13"/>
      <c r="AM70" s="13"/>
      <c r="AN70" s="13"/>
      <c r="AP70" s="166"/>
      <c r="AQ70" s="13"/>
      <c r="AR70" s="13"/>
      <c r="AS70" s="13"/>
      <c r="AT70" s="13"/>
      <c r="AU70" s="13"/>
    </row>
    <row r="71" spans="2:47" s="144" customFormat="1" ht="19" customHeight="1" x14ac:dyDescent="0.55000000000000004">
      <c r="B71" s="287"/>
      <c r="C71" s="293"/>
      <c r="D71" s="293"/>
      <c r="E71" s="294"/>
      <c r="F71" s="452" t="s">
        <v>72</v>
      </c>
      <c r="G71" s="455" t="s">
        <v>73</v>
      </c>
      <c r="H71" s="456"/>
      <c r="I71" s="461" t="s">
        <v>74</v>
      </c>
      <c r="J71" s="462"/>
      <c r="K71" s="180" t="s">
        <v>9</v>
      </c>
      <c r="L71" s="467" t="s">
        <v>75</v>
      </c>
      <c r="M71" s="467"/>
      <c r="N71" s="467"/>
      <c r="O71" s="467"/>
      <c r="P71" s="467"/>
      <c r="Q71" s="467"/>
      <c r="R71" s="181" t="s">
        <v>76</v>
      </c>
      <c r="S71" s="476" t="s">
        <v>77</v>
      </c>
      <c r="T71" s="476"/>
      <c r="U71" s="476"/>
      <c r="V71" s="476"/>
      <c r="W71" s="476"/>
      <c r="X71" s="476"/>
      <c r="Y71" s="476"/>
      <c r="Z71" s="476"/>
      <c r="AA71" s="476"/>
      <c r="AB71" s="476"/>
      <c r="AC71" s="476"/>
      <c r="AD71" s="476"/>
      <c r="AE71" s="476"/>
      <c r="AF71" s="476"/>
      <c r="AG71" s="476"/>
      <c r="AH71" s="476"/>
      <c r="AI71" s="476"/>
      <c r="AJ71" s="476"/>
      <c r="AK71" s="477"/>
      <c r="AL71" s="13"/>
      <c r="AM71" s="13"/>
      <c r="AN71" s="13" t="s">
        <v>13</v>
      </c>
      <c r="AO71" s="13" t="str">
        <f>IF(AND($K$73="□",$K$72="□"),"■","")</f>
        <v>■</v>
      </c>
      <c r="AP71" s="13"/>
      <c r="AQ71" s="13"/>
      <c r="AR71" s="13"/>
    </row>
    <row r="72" spans="2:47" s="144" customFormat="1" ht="19" customHeight="1" x14ac:dyDescent="0.55000000000000004">
      <c r="B72" s="287"/>
      <c r="C72" s="293"/>
      <c r="D72" s="293"/>
      <c r="E72" s="294"/>
      <c r="F72" s="453"/>
      <c r="G72" s="457"/>
      <c r="H72" s="458"/>
      <c r="I72" s="463"/>
      <c r="J72" s="464"/>
      <c r="K72" s="182" t="s">
        <v>9</v>
      </c>
      <c r="L72" s="478" t="s">
        <v>78</v>
      </c>
      <c r="M72" s="478"/>
      <c r="N72" s="478"/>
      <c r="O72" s="478"/>
      <c r="P72" s="478"/>
      <c r="Q72" s="478"/>
      <c r="R72" s="183" t="s">
        <v>79</v>
      </c>
      <c r="S72" s="478" t="s">
        <v>80</v>
      </c>
      <c r="T72" s="478"/>
      <c r="U72" s="478"/>
      <c r="V72" s="478"/>
      <c r="W72" s="184" t="s">
        <v>81</v>
      </c>
      <c r="X72" s="479"/>
      <c r="Y72" s="479"/>
      <c r="Z72" s="479"/>
      <c r="AA72" s="479"/>
      <c r="AB72" s="479"/>
      <c r="AC72" s="479"/>
      <c r="AD72" s="479"/>
      <c r="AE72" s="185" t="s">
        <v>82</v>
      </c>
      <c r="AF72" s="186" t="s">
        <v>79</v>
      </c>
      <c r="AG72" s="480" t="s">
        <v>83</v>
      </c>
      <c r="AH72" s="480"/>
      <c r="AI72" s="480"/>
      <c r="AJ72" s="480"/>
      <c r="AK72" s="481"/>
      <c r="AL72" s="13"/>
      <c r="AN72" s="13" t="s">
        <v>13</v>
      </c>
      <c r="AO72" s="13" t="str">
        <f>IF(AND($K$73="□",$K$71="□"),"■","")</f>
        <v>■</v>
      </c>
      <c r="AS72" s="13"/>
      <c r="AT72" s="13"/>
      <c r="AU72" s="13"/>
    </row>
    <row r="73" spans="2:47" s="144" customFormat="1" ht="19" customHeight="1" x14ac:dyDescent="0.55000000000000004">
      <c r="B73" s="287"/>
      <c r="C73" s="293"/>
      <c r="D73" s="293"/>
      <c r="E73" s="294"/>
      <c r="F73" s="453"/>
      <c r="G73" s="457"/>
      <c r="H73" s="458"/>
      <c r="I73" s="463"/>
      <c r="J73" s="464"/>
      <c r="K73" s="182" t="s">
        <v>9</v>
      </c>
      <c r="L73" s="478" t="s">
        <v>84</v>
      </c>
      <c r="M73" s="478"/>
      <c r="N73" s="478"/>
      <c r="O73" s="478"/>
      <c r="P73" s="478"/>
      <c r="Q73" s="478"/>
      <c r="R73" s="183" t="s">
        <v>85</v>
      </c>
      <c r="S73" s="476" t="s">
        <v>86</v>
      </c>
      <c r="T73" s="476"/>
      <c r="U73" s="476"/>
      <c r="V73" s="476"/>
      <c r="W73" s="476"/>
      <c r="X73" s="476"/>
      <c r="Y73" s="476"/>
      <c r="Z73" s="476"/>
      <c r="AA73" s="476"/>
      <c r="AB73" s="476"/>
      <c r="AC73" s="476"/>
      <c r="AD73" s="476"/>
      <c r="AE73" s="476"/>
      <c r="AF73" s="476"/>
      <c r="AG73" s="476"/>
      <c r="AH73" s="476"/>
      <c r="AI73" s="476"/>
      <c r="AJ73" s="476"/>
      <c r="AK73" s="477"/>
      <c r="AL73" s="13"/>
      <c r="AN73" s="13" t="s">
        <v>13</v>
      </c>
      <c r="AO73" s="13" t="str">
        <f>IF(AND($K$72="□",$K$71="□"),"■","")</f>
        <v>■</v>
      </c>
      <c r="AS73" s="13"/>
      <c r="AT73" s="13"/>
      <c r="AU73" s="13"/>
    </row>
    <row r="74" spans="2:47" s="144" customFormat="1" ht="19" customHeight="1" x14ac:dyDescent="0.55000000000000004">
      <c r="B74" s="287"/>
      <c r="C74" s="293"/>
      <c r="D74" s="293"/>
      <c r="E74" s="294"/>
      <c r="F74" s="453"/>
      <c r="G74" s="457"/>
      <c r="H74" s="458"/>
      <c r="I74" s="465"/>
      <c r="J74" s="466"/>
      <c r="K74" s="187"/>
      <c r="L74" s="188"/>
      <c r="M74" s="188"/>
      <c r="N74" s="188"/>
      <c r="O74" s="188"/>
      <c r="P74" s="188"/>
      <c r="Q74" s="188"/>
      <c r="R74" s="183"/>
      <c r="S74" s="188" t="s">
        <v>87</v>
      </c>
      <c r="T74" s="468"/>
      <c r="U74" s="468"/>
      <c r="V74" s="468"/>
      <c r="W74" s="468"/>
      <c r="X74" s="468"/>
      <c r="Y74" s="468"/>
      <c r="Z74" s="468"/>
      <c r="AA74" s="468"/>
      <c r="AB74" s="468"/>
      <c r="AC74" s="468"/>
      <c r="AD74" s="468"/>
      <c r="AE74" s="468"/>
      <c r="AF74" s="468"/>
      <c r="AG74" s="468"/>
      <c r="AH74" s="468"/>
      <c r="AI74" s="468"/>
      <c r="AJ74" s="468"/>
      <c r="AK74" s="189" t="s">
        <v>88</v>
      </c>
      <c r="AL74" s="13"/>
      <c r="AN74" s="13"/>
      <c r="AO74" s="13"/>
      <c r="AS74" s="13"/>
      <c r="AT74" s="13"/>
      <c r="AU74" s="13"/>
    </row>
    <row r="75" spans="2:47" s="144" customFormat="1" ht="19" customHeight="1" x14ac:dyDescent="0.55000000000000004">
      <c r="B75" s="287"/>
      <c r="C75" s="293"/>
      <c r="D75" s="293"/>
      <c r="E75" s="294"/>
      <c r="F75" s="453"/>
      <c r="G75" s="457"/>
      <c r="H75" s="458"/>
      <c r="I75" s="461" t="s">
        <v>347</v>
      </c>
      <c r="J75" s="462"/>
      <c r="K75" s="190" t="s">
        <v>9</v>
      </c>
      <c r="L75" s="469" t="s">
        <v>348</v>
      </c>
      <c r="M75" s="469"/>
      <c r="N75" s="469"/>
      <c r="O75" s="469"/>
      <c r="P75" s="469"/>
      <c r="Q75" s="469"/>
      <c r="R75" s="469"/>
      <c r="S75" s="469"/>
      <c r="T75" s="191"/>
      <c r="U75" s="191"/>
      <c r="V75" s="191"/>
      <c r="W75" s="191"/>
      <c r="X75" s="191"/>
      <c r="Y75" s="191"/>
      <c r="Z75" s="191"/>
      <c r="AA75" s="191"/>
      <c r="AB75" s="191"/>
      <c r="AC75" s="191"/>
      <c r="AD75" s="191"/>
      <c r="AE75" s="191"/>
      <c r="AF75" s="191"/>
      <c r="AG75" s="191"/>
      <c r="AH75" s="191"/>
      <c r="AI75" s="191"/>
      <c r="AJ75" s="191"/>
      <c r="AK75" s="192"/>
      <c r="AL75" s="13"/>
      <c r="AM75" s="13"/>
      <c r="AN75" s="13" t="s">
        <v>9</v>
      </c>
      <c r="AO75" s="13" t="str">
        <f>IF(AND($K$76="□",$K$77="□"),"■","")</f>
        <v>■</v>
      </c>
      <c r="AQ75" s="13"/>
      <c r="AR75" s="13"/>
      <c r="AS75" s="13"/>
      <c r="AT75" s="13"/>
      <c r="AU75" s="13"/>
    </row>
    <row r="76" spans="2:47" s="144" customFormat="1" ht="19" customHeight="1" x14ac:dyDescent="0.55000000000000004">
      <c r="B76" s="287"/>
      <c r="C76" s="293"/>
      <c r="D76" s="293"/>
      <c r="E76" s="294"/>
      <c r="F76" s="453"/>
      <c r="G76" s="457"/>
      <c r="H76" s="458"/>
      <c r="I76" s="463"/>
      <c r="J76" s="464"/>
      <c r="K76" s="182" t="s">
        <v>9</v>
      </c>
      <c r="L76" s="470" t="s">
        <v>349</v>
      </c>
      <c r="M76" s="470"/>
      <c r="N76" s="470"/>
      <c r="O76" s="470"/>
      <c r="P76" s="470"/>
      <c r="Q76" s="470"/>
      <c r="R76" s="470"/>
      <c r="S76" s="470"/>
      <c r="T76" s="471" t="s">
        <v>350</v>
      </c>
      <c r="U76" s="471"/>
      <c r="V76" s="471"/>
      <c r="W76" s="471"/>
      <c r="X76" s="471"/>
      <c r="Y76" s="471"/>
      <c r="Z76" s="471"/>
      <c r="AA76" s="471"/>
      <c r="AB76" s="471"/>
      <c r="AC76" s="471"/>
      <c r="AD76" s="471"/>
      <c r="AE76" s="471"/>
      <c r="AF76" s="471"/>
      <c r="AG76" s="471"/>
      <c r="AH76" s="471"/>
      <c r="AI76" s="471"/>
      <c r="AJ76" s="471"/>
      <c r="AK76" s="472"/>
      <c r="AL76" s="13"/>
      <c r="AM76" s="13"/>
      <c r="AN76" s="13" t="s">
        <v>9</v>
      </c>
      <c r="AO76" s="13" t="str">
        <f>IF(AND($K$75="□",$K$77="□"),"■","")</f>
        <v>■</v>
      </c>
      <c r="AQ76" s="13"/>
      <c r="AR76" s="13"/>
      <c r="AS76" s="13"/>
      <c r="AT76" s="13"/>
      <c r="AU76" s="13"/>
    </row>
    <row r="77" spans="2:47" s="144" customFormat="1" ht="19" customHeight="1" x14ac:dyDescent="0.55000000000000004">
      <c r="B77" s="287"/>
      <c r="C77" s="293"/>
      <c r="D77" s="293"/>
      <c r="E77" s="294"/>
      <c r="F77" s="454"/>
      <c r="G77" s="459"/>
      <c r="H77" s="460"/>
      <c r="I77" s="465"/>
      <c r="J77" s="466"/>
      <c r="K77" s="193" t="s">
        <v>9</v>
      </c>
      <c r="L77" s="473" t="s">
        <v>351</v>
      </c>
      <c r="M77" s="473"/>
      <c r="N77" s="473"/>
      <c r="O77" s="473"/>
      <c r="P77" s="473"/>
      <c r="Q77" s="473"/>
      <c r="R77" s="473"/>
      <c r="S77" s="473"/>
      <c r="T77" s="474" t="s">
        <v>350</v>
      </c>
      <c r="U77" s="474"/>
      <c r="V77" s="474"/>
      <c r="W77" s="474"/>
      <c r="X77" s="474"/>
      <c r="Y77" s="474"/>
      <c r="Z77" s="474"/>
      <c r="AA77" s="474"/>
      <c r="AB77" s="474"/>
      <c r="AC77" s="474"/>
      <c r="AD77" s="474"/>
      <c r="AE77" s="474"/>
      <c r="AF77" s="474"/>
      <c r="AG77" s="474"/>
      <c r="AH77" s="474"/>
      <c r="AI77" s="474"/>
      <c r="AJ77" s="474"/>
      <c r="AK77" s="475"/>
      <c r="AL77" s="13"/>
      <c r="AM77" s="13"/>
      <c r="AN77" s="13" t="s">
        <v>9</v>
      </c>
      <c r="AO77" s="13" t="str">
        <f>IF(AND($K$75="□",$K$76="□"),"■","")</f>
        <v>■</v>
      </c>
      <c r="AQ77" s="13"/>
      <c r="AR77" s="13"/>
      <c r="AS77" s="13"/>
      <c r="AT77" s="13"/>
      <c r="AU77" s="13"/>
    </row>
    <row r="78" spans="2:47" s="144" customFormat="1" ht="18.649999999999999" customHeight="1" x14ac:dyDescent="0.55000000000000004">
      <c r="B78" s="287"/>
      <c r="C78" s="293"/>
      <c r="D78" s="293"/>
      <c r="E78" s="294"/>
      <c r="F78" s="482" t="s">
        <v>89</v>
      </c>
      <c r="G78" s="485" t="s">
        <v>90</v>
      </c>
      <c r="H78" s="486"/>
      <c r="I78" s="461" t="s">
        <v>91</v>
      </c>
      <c r="J78" s="462"/>
      <c r="K78" s="190" t="s">
        <v>9</v>
      </c>
      <c r="L78" s="491" t="s">
        <v>92</v>
      </c>
      <c r="M78" s="491"/>
      <c r="N78" s="492"/>
      <c r="O78" s="194" t="s">
        <v>9</v>
      </c>
      <c r="P78" s="493" t="s">
        <v>93</v>
      </c>
      <c r="Q78" s="494"/>
      <c r="R78" s="494"/>
      <c r="S78" s="494"/>
      <c r="T78" s="494"/>
      <c r="U78" s="494"/>
      <c r="V78" s="494"/>
      <c r="W78" s="195" t="s">
        <v>94</v>
      </c>
      <c r="X78" s="495" t="s">
        <v>95</v>
      </c>
      <c r="Y78" s="495"/>
      <c r="Z78" s="495"/>
      <c r="AA78" s="495"/>
      <c r="AB78" s="495"/>
      <c r="AC78" s="495"/>
      <c r="AD78" s="495"/>
      <c r="AE78" s="502"/>
      <c r="AF78" s="502"/>
      <c r="AG78" s="502"/>
      <c r="AH78" s="502"/>
      <c r="AI78" s="502"/>
      <c r="AJ78" s="502"/>
      <c r="AK78" s="196" t="s">
        <v>96</v>
      </c>
      <c r="AL78" s="13"/>
      <c r="AM78" s="13"/>
      <c r="AN78" s="13" t="s">
        <v>13</v>
      </c>
      <c r="AO78" s="13" t="str">
        <f>IF(AND($K$82="□"),"■","")</f>
        <v>■</v>
      </c>
      <c r="AP78" s="13"/>
      <c r="AS78" s="13"/>
      <c r="AT78" s="13"/>
      <c r="AU78" s="13"/>
    </row>
    <row r="79" spans="2:47" s="144" customFormat="1" ht="19" customHeight="1" x14ac:dyDescent="0.55000000000000004">
      <c r="B79" s="287"/>
      <c r="C79" s="293"/>
      <c r="D79" s="293"/>
      <c r="E79" s="294"/>
      <c r="F79" s="483"/>
      <c r="G79" s="487"/>
      <c r="H79" s="488"/>
      <c r="I79" s="463"/>
      <c r="J79" s="464"/>
      <c r="K79" s="503"/>
      <c r="L79" s="414"/>
      <c r="M79" s="414"/>
      <c r="N79" s="504"/>
      <c r="O79" s="197" t="s">
        <v>9</v>
      </c>
      <c r="P79" s="509" t="s">
        <v>97</v>
      </c>
      <c r="Q79" s="509"/>
      <c r="R79" s="509"/>
      <c r="S79" s="509"/>
      <c r="T79" s="510" t="s">
        <v>98</v>
      </c>
      <c r="U79" s="511"/>
      <c r="V79" s="511"/>
      <c r="W79" s="511"/>
      <c r="X79" s="511"/>
      <c r="Y79" s="511"/>
      <c r="Z79" s="511"/>
      <c r="AA79" s="511"/>
      <c r="AB79" s="511"/>
      <c r="AC79" s="511"/>
      <c r="AD79" s="511"/>
      <c r="AE79" s="511"/>
      <c r="AF79" s="511"/>
      <c r="AG79" s="511"/>
      <c r="AH79" s="511"/>
      <c r="AI79" s="511"/>
      <c r="AJ79" s="511"/>
      <c r="AK79" s="512"/>
      <c r="AL79" s="13"/>
      <c r="AN79" s="13" t="s">
        <v>13</v>
      </c>
      <c r="AO79" s="13" t="str">
        <f>IF(AND($K$82="□",$O$79="□"),"■","")</f>
        <v>■</v>
      </c>
      <c r="AP79" s="13"/>
      <c r="AQ79" s="13"/>
      <c r="AR79" s="13"/>
      <c r="AS79" s="13"/>
      <c r="AT79" s="13"/>
      <c r="AU79" s="13"/>
    </row>
    <row r="80" spans="2:47" s="144" customFormat="1" ht="19" customHeight="1" x14ac:dyDescent="0.55000000000000004">
      <c r="B80" s="287"/>
      <c r="C80" s="293"/>
      <c r="D80" s="293"/>
      <c r="E80" s="294"/>
      <c r="F80" s="483"/>
      <c r="G80" s="487"/>
      <c r="H80" s="488"/>
      <c r="I80" s="463"/>
      <c r="J80" s="464"/>
      <c r="K80" s="505"/>
      <c r="L80" s="414"/>
      <c r="M80" s="414"/>
      <c r="N80" s="504"/>
      <c r="O80" s="513"/>
      <c r="P80" s="414"/>
      <c r="Q80" s="414"/>
      <c r="R80" s="414"/>
      <c r="S80" s="414"/>
      <c r="T80" s="515" t="s">
        <v>99</v>
      </c>
      <c r="U80" s="516"/>
      <c r="V80" s="516"/>
      <c r="W80" s="516"/>
      <c r="X80" s="516"/>
      <c r="Y80" s="516"/>
      <c r="Z80" s="516"/>
      <c r="AA80" s="516"/>
      <c r="AB80" s="516"/>
      <c r="AC80" s="516"/>
      <c r="AD80" s="516"/>
      <c r="AE80" s="516"/>
      <c r="AF80" s="516"/>
      <c r="AG80" s="516"/>
      <c r="AH80" s="516"/>
      <c r="AI80" s="516"/>
      <c r="AJ80" s="516"/>
      <c r="AK80" s="517"/>
      <c r="AL80" s="13"/>
      <c r="AM80" s="13"/>
      <c r="AN80" s="13" t="s">
        <v>9</v>
      </c>
      <c r="AO80" s="13" t="str">
        <f>IF(AND($K$82="□",$O$78="□"),"■","")</f>
        <v>■</v>
      </c>
      <c r="AQ80" s="13"/>
      <c r="AR80" s="13"/>
      <c r="AS80" s="13"/>
      <c r="AT80" s="13"/>
      <c r="AU80" s="13"/>
    </row>
    <row r="81" spans="2:77" s="144" customFormat="1" ht="19" customHeight="1" x14ac:dyDescent="0.55000000000000004">
      <c r="B81" s="287"/>
      <c r="C81" s="293"/>
      <c r="D81" s="293"/>
      <c r="E81" s="294"/>
      <c r="F81" s="483"/>
      <c r="G81" s="487"/>
      <c r="H81" s="488"/>
      <c r="I81" s="463"/>
      <c r="J81" s="464"/>
      <c r="K81" s="506"/>
      <c r="L81" s="507"/>
      <c r="M81" s="507"/>
      <c r="N81" s="508"/>
      <c r="O81" s="514"/>
      <c r="P81" s="507"/>
      <c r="Q81" s="507"/>
      <c r="R81" s="507"/>
      <c r="S81" s="507"/>
      <c r="T81" s="518" t="s">
        <v>100</v>
      </c>
      <c r="U81" s="519"/>
      <c r="V81" s="519"/>
      <c r="W81" s="519"/>
      <c r="X81" s="519"/>
      <c r="Y81" s="519"/>
      <c r="Z81" s="519"/>
      <c r="AA81" s="519"/>
      <c r="AB81" s="519"/>
      <c r="AC81" s="519"/>
      <c r="AD81" s="519"/>
      <c r="AE81" s="519"/>
      <c r="AF81" s="519"/>
      <c r="AG81" s="519"/>
      <c r="AH81" s="519"/>
      <c r="AI81" s="519"/>
      <c r="AJ81" s="519"/>
      <c r="AK81" s="520"/>
      <c r="AL81" s="13"/>
      <c r="AM81" s="13"/>
      <c r="AN81" s="13"/>
      <c r="AO81" s="13"/>
      <c r="AQ81" s="13"/>
      <c r="AR81" s="13"/>
      <c r="AS81" s="13"/>
      <c r="AT81" s="13"/>
      <c r="AU81" s="13"/>
    </row>
    <row r="82" spans="2:77" s="144" customFormat="1" ht="19" customHeight="1" x14ac:dyDescent="0.55000000000000004">
      <c r="B82" s="287"/>
      <c r="C82" s="293"/>
      <c r="D82" s="293"/>
      <c r="E82" s="294"/>
      <c r="F82" s="484"/>
      <c r="G82" s="489"/>
      <c r="H82" s="490"/>
      <c r="I82" s="465"/>
      <c r="J82" s="466"/>
      <c r="K82" s="198" t="s">
        <v>9</v>
      </c>
      <c r="L82" s="496" t="s">
        <v>101</v>
      </c>
      <c r="M82" s="496"/>
      <c r="N82" s="496"/>
      <c r="O82" s="497" t="s">
        <v>102</v>
      </c>
      <c r="P82" s="498"/>
      <c r="Q82" s="498"/>
      <c r="R82" s="498"/>
      <c r="S82" s="498"/>
      <c r="T82" s="498"/>
      <c r="U82" s="498"/>
      <c r="V82" s="498"/>
      <c r="W82" s="498"/>
      <c r="X82" s="498"/>
      <c r="Y82" s="498"/>
      <c r="Z82" s="498"/>
      <c r="AA82" s="498"/>
      <c r="AB82" s="498"/>
      <c r="AC82" s="498"/>
      <c r="AD82" s="498"/>
      <c r="AE82" s="498"/>
      <c r="AF82" s="498"/>
      <c r="AG82" s="498"/>
      <c r="AH82" s="498"/>
      <c r="AI82" s="498"/>
      <c r="AJ82" s="498"/>
      <c r="AK82" s="499"/>
      <c r="AL82" s="13"/>
      <c r="AM82" s="13"/>
      <c r="AN82" s="13" t="s">
        <v>13</v>
      </c>
      <c r="AO82" s="13" t="str">
        <f>IF(AND($K$78="□"),"■","")</f>
        <v>■</v>
      </c>
      <c r="AQ82" s="13"/>
      <c r="AR82" s="13"/>
      <c r="AS82" s="13"/>
      <c r="AT82" s="13"/>
      <c r="AU82" s="13"/>
    </row>
    <row r="83" spans="2:77" s="144" customFormat="1" ht="19" customHeight="1" x14ac:dyDescent="0.55000000000000004">
      <c r="B83" s="287"/>
      <c r="C83" s="293"/>
      <c r="D83" s="293"/>
      <c r="E83" s="294"/>
      <c r="F83" s="538" t="s">
        <v>103</v>
      </c>
      <c r="G83" s="539" t="s">
        <v>104</v>
      </c>
      <c r="H83" s="540"/>
      <c r="I83" s="301" t="s">
        <v>105</v>
      </c>
      <c r="J83" s="303"/>
      <c r="K83" s="182" t="s">
        <v>9</v>
      </c>
      <c r="L83" s="478" t="s">
        <v>106</v>
      </c>
      <c r="M83" s="478"/>
      <c r="N83" s="478"/>
      <c r="O83" s="478"/>
      <c r="U83" s="199"/>
      <c r="V83" s="188"/>
      <c r="W83" s="188"/>
      <c r="X83" s="188"/>
      <c r="Y83" s="188"/>
      <c r="Z83" s="188"/>
      <c r="AA83" s="188"/>
      <c r="AB83" s="199"/>
      <c r="AC83" s="188"/>
      <c r="AD83" s="188"/>
      <c r="AE83" s="188"/>
      <c r="AF83" s="188"/>
      <c r="AG83" s="188"/>
      <c r="AH83" s="188"/>
      <c r="AI83" s="188"/>
      <c r="AJ83" s="188"/>
      <c r="AK83" s="200"/>
      <c r="AL83" s="13"/>
      <c r="AM83" s="13"/>
      <c r="AN83" s="13" t="s">
        <v>13</v>
      </c>
      <c r="AO83" s="13" t="str">
        <f>IF($K$84="□","■","")</f>
        <v>■</v>
      </c>
      <c r="AP83" s="13"/>
      <c r="AS83" s="13"/>
      <c r="AT83" s="13"/>
      <c r="AU83" s="13"/>
    </row>
    <row r="84" spans="2:77" s="144" customFormat="1" ht="19" customHeight="1" x14ac:dyDescent="0.55000000000000004">
      <c r="B84" s="287"/>
      <c r="C84" s="293"/>
      <c r="D84" s="293"/>
      <c r="E84" s="294"/>
      <c r="F84" s="538"/>
      <c r="G84" s="539"/>
      <c r="H84" s="540"/>
      <c r="I84" s="304"/>
      <c r="J84" s="306"/>
      <c r="K84" s="193" t="s">
        <v>9</v>
      </c>
      <c r="L84" s="541" t="s">
        <v>107</v>
      </c>
      <c r="M84" s="541"/>
      <c r="N84" s="541"/>
      <c r="O84" s="541"/>
      <c r="P84" s="201"/>
      <c r="Q84" s="202"/>
      <c r="R84" s="202"/>
      <c r="S84" s="202"/>
      <c r="T84" s="202"/>
      <c r="U84" s="203"/>
      <c r="V84" s="202"/>
      <c r="W84" s="202"/>
      <c r="X84" s="202"/>
      <c r="Y84" s="202"/>
      <c r="Z84" s="202"/>
      <c r="AA84" s="202"/>
      <c r="AB84" s="203"/>
      <c r="AC84" s="202"/>
      <c r="AD84" s="202"/>
      <c r="AE84" s="202"/>
      <c r="AF84" s="202"/>
      <c r="AG84" s="202"/>
      <c r="AH84" s="202"/>
      <c r="AI84" s="202"/>
      <c r="AJ84" s="202"/>
      <c r="AK84" s="204"/>
      <c r="AL84" s="13"/>
      <c r="AM84" s="13"/>
      <c r="AN84" s="13" t="s">
        <v>13</v>
      </c>
      <c r="AO84" s="13" t="str">
        <f>IF($K$83="□","■","")</f>
        <v>■</v>
      </c>
      <c r="AP84" s="13"/>
      <c r="AQ84" s="13"/>
      <c r="AR84" s="13"/>
      <c r="AS84" s="13"/>
      <c r="AT84" s="13"/>
      <c r="AU84" s="13"/>
    </row>
    <row r="85" spans="2:77" s="144" customFormat="1" ht="18" customHeight="1" x14ac:dyDescent="0.55000000000000004">
      <c r="B85" s="287"/>
      <c r="C85" s="293"/>
      <c r="D85" s="293"/>
      <c r="E85" s="294"/>
      <c r="F85" s="538"/>
      <c r="G85" s="539"/>
      <c r="H85" s="540"/>
      <c r="I85" s="342" t="s">
        <v>21</v>
      </c>
      <c r="J85" s="317"/>
      <c r="K85" s="205" t="s">
        <v>22</v>
      </c>
      <c r="L85" s="542"/>
      <c r="M85" s="542"/>
      <c r="N85" s="206" t="s">
        <v>108</v>
      </c>
      <c r="O85" s="542"/>
      <c r="P85" s="542"/>
      <c r="Q85" s="207"/>
      <c r="R85" s="208"/>
      <c r="S85" s="209"/>
      <c r="T85" s="209"/>
      <c r="U85" s="209"/>
      <c r="V85" s="209"/>
      <c r="W85" s="209"/>
      <c r="X85" s="209"/>
      <c r="Y85" s="209"/>
      <c r="Z85" s="209"/>
      <c r="AA85" s="209"/>
      <c r="AB85" s="209"/>
      <c r="AC85" s="209"/>
      <c r="AD85" s="209"/>
      <c r="AE85" s="209"/>
      <c r="AF85" s="209"/>
      <c r="AG85" s="209"/>
      <c r="AH85" s="209"/>
      <c r="AI85" s="209"/>
      <c r="AJ85" s="209"/>
      <c r="AK85" s="210"/>
      <c r="AL85" s="211"/>
      <c r="AP85" s="13"/>
      <c r="AR85" s="13"/>
      <c r="AS85" s="13"/>
      <c r="AT85" s="13"/>
      <c r="AU85" s="13"/>
    </row>
    <row r="86" spans="2:77" s="144" customFormat="1" ht="25" customHeight="1" x14ac:dyDescent="0.55000000000000004">
      <c r="B86" s="287"/>
      <c r="C86" s="293"/>
      <c r="D86" s="293"/>
      <c r="E86" s="294"/>
      <c r="F86" s="538"/>
      <c r="G86" s="539"/>
      <c r="H86" s="540"/>
      <c r="I86" s="301"/>
      <c r="J86" s="303"/>
      <c r="K86" s="521"/>
      <c r="L86" s="522"/>
      <c r="M86" s="522"/>
      <c r="N86" s="522"/>
      <c r="O86" s="522"/>
      <c r="P86" s="522"/>
      <c r="Q86" s="522"/>
      <c r="R86" s="522"/>
      <c r="S86" s="522"/>
      <c r="T86" s="522"/>
      <c r="U86" s="522"/>
      <c r="V86" s="522"/>
      <c r="W86" s="522"/>
      <c r="X86" s="522"/>
      <c r="Y86" s="522"/>
      <c r="Z86" s="522"/>
      <c r="AA86" s="522"/>
      <c r="AB86" s="522"/>
      <c r="AC86" s="522"/>
      <c r="AD86" s="522"/>
      <c r="AE86" s="522"/>
      <c r="AF86" s="522"/>
      <c r="AG86" s="522"/>
      <c r="AH86" s="522"/>
      <c r="AI86" s="522"/>
      <c r="AJ86" s="522"/>
      <c r="AK86" s="523"/>
      <c r="AL86" s="212"/>
      <c r="AQ86" s="13"/>
      <c r="AR86" s="13"/>
      <c r="AS86" s="13"/>
      <c r="BY86" s="13"/>
    </row>
    <row r="87" spans="2:77" s="144" customFormat="1" ht="25" customHeight="1" x14ac:dyDescent="0.55000000000000004">
      <c r="B87" s="287"/>
      <c r="C87" s="293"/>
      <c r="D87" s="293"/>
      <c r="E87" s="294"/>
      <c r="F87" s="538"/>
      <c r="G87" s="539"/>
      <c r="H87" s="540"/>
      <c r="I87" s="304"/>
      <c r="J87" s="306"/>
      <c r="K87" s="524"/>
      <c r="L87" s="524"/>
      <c r="M87" s="524"/>
      <c r="N87" s="524"/>
      <c r="O87" s="524"/>
      <c r="P87" s="524"/>
      <c r="Q87" s="524"/>
      <c r="R87" s="524"/>
      <c r="S87" s="524"/>
      <c r="T87" s="524"/>
      <c r="U87" s="524"/>
      <c r="V87" s="524"/>
      <c r="W87" s="524"/>
      <c r="X87" s="524"/>
      <c r="Y87" s="524"/>
      <c r="Z87" s="524"/>
      <c r="AA87" s="524"/>
      <c r="AB87" s="524"/>
      <c r="AC87" s="524"/>
      <c r="AD87" s="524"/>
      <c r="AE87" s="524"/>
      <c r="AF87" s="524"/>
      <c r="AG87" s="524"/>
      <c r="AH87" s="524"/>
      <c r="AI87" s="524"/>
      <c r="AJ87" s="524"/>
      <c r="AK87" s="525"/>
      <c r="AL87" s="212"/>
      <c r="AQ87" s="13"/>
      <c r="AR87" s="13"/>
      <c r="AS87" s="13"/>
      <c r="BY87" s="13"/>
    </row>
    <row r="88" spans="2:77" s="144" customFormat="1" ht="15" customHeight="1" x14ac:dyDescent="0.55000000000000004">
      <c r="B88" s="287"/>
      <c r="C88" s="293"/>
      <c r="D88" s="293"/>
      <c r="E88" s="294"/>
      <c r="F88" s="538"/>
      <c r="G88" s="539"/>
      <c r="H88" s="540"/>
      <c r="I88" s="342" t="s">
        <v>24</v>
      </c>
      <c r="J88" s="317"/>
      <c r="K88" s="527"/>
      <c r="L88" s="527"/>
      <c r="M88" s="527"/>
      <c r="N88" s="527"/>
      <c r="O88" s="527"/>
      <c r="P88" s="527"/>
      <c r="Q88" s="527"/>
      <c r="R88" s="527"/>
      <c r="S88" s="527"/>
      <c r="T88" s="527"/>
      <c r="U88" s="527"/>
      <c r="V88" s="527"/>
      <c r="W88" s="527"/>
      <c r="X88" s="527"/>
      <c r="Y88" s="527"/>
      <c r="Z88" s="527"/>
      <c r="AA88" s="527"/>
      <c r="AB88" s="527"/>
      <c r="AC88" s="527"/>
      <c r="AD88" s="527"/>
      <c r="AE88" s="527"/>
      <c r="AF88" s="527"/>
      <c r="AG88" s="527"/>
      <c r="AH88" s="527"/>
      <c r="AI88" s="527"/>
      <c r="AJ88" s="527"/>
      <c r="AK88" s="528"/>
      <c r="AL88" s="212"/>
      <c r="AM88" s="13"/>
      <c r="BY88" s="13"/>
    </row>
    <row r="89" spans="2:77" s="144" customFormat="1" ht="30" customHeight="1" x14ac:dyDescent="0.55000000000000004">
      <c r="B89" s="287"/>
      <c r="C89" s="293"/>
      <c r="D89" s="293"/>
      <c r="E89" s="294"/>
      <c r="F89" s="538"/>
      <c r="G89" s="539"/>
      <c r="H89" s="540"/>
      <c r="I89" s="304" t="s">
        <v>26</v>
      </c>
      <c r="J89" s="306"/>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526"/>
      <c r="AL89" s="213"/>
      <c r="AM89" s="13"/>
      <c r="AO89" s="13"/>
      <c r="AP89" s="13"/>
      <c r="AQ89" s="13"/>
      <c r="AR89" s="13"/>
      <c r="AS89" s="13"/>
      <c r="AT89" s="13"/>
      <c r="AU89" s="13"/>
    </row>
    <row r="90" spans="2:77" s="133" customFormat="1" ht="15" customHeight="1" x14ac:dyDescent="0.55000000000000004">
      <c r="B90" s="287"/>
      <c r="C90" s="293"/>
      <c r="D90" s="293"/>
      <c r="E90" s="294"/>
      <c r="F90" s="538"/>
      <c r="G90" s="539"/>
      <c r="H90" s="540"/>
      <c r="I90" s="342" t="s">
        <v>24</v>
      </c>
      <c r="J90" s="317"/>
      <c r="K90" s="527"/>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8"/>
      <c r="AL90" s="213"/>
      <c r="AM90" s="13"/>
      <c r="AO90" s="13"/>
      <c r="AP90" s="13"/>
      <c r="AQ90" s="13"/>
      <c r="AR90" s="13"/>
      <c r="AS90" s="13"/>
      <c r="AT90" s="13"/>
      <c r="AU90" s="13"/>
    </row>
    <row r="91" spans="2:77" s="144" customFormat="1" ht="30" customHeight="1" x14ac:dyDescent="0.55000000000000004">
      <c r="B91" s="287"/>
      <c r="C91" s="293"/>
      <c r="D91" s="293"/>
      <c r="E91" s="294"/>
      <c r="F91" s="538"/>
      <c r="G91" s="539"/>
      <c r="H91" s="540"/>
      <c r="I91" s="304" t="s">
        <v>27</v>
      </c>
      <c r="J91" s="306"/>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526"/>
      <c r="AL91" s="213"/>
      <c r="AM91" s="13"/>
      <c r="AN91" s="13"/>
      <c r="AO91" s="13"/>
      <c r="AP91" s="13"/>
      <c r="AQ91" s="13"/>
      <c r="AR91" s="13"/>
      <c r="AS91" s="13"/>
      <c r="AT91" s="13"/>
      <c r="AU91" s="13"/>
    </row>
    <row r="92" spans="2:77" s="144" customFormat="1" ht="25" customHeight="1" x14ac:dyDescent="0.55000000000000004">
      <c r="B92" s="287"/>
      <c r="C92" s="293"/>
      <c r="D92" s="293"/>
      <c r="E92" s="294"/>
      <c r="F92" s="538"/>
      <c r="G92" s="539"/>
      <c r="H92" s="540"/>
      <c r="I92" s="501" t="s">
        <v>28</v>
      </c>
      <c r="J92" s="335"/>
      <c r="K92" s="346"/>
      <c r="L92" s="347"/>
      <c r="M92" s="347"/>
      <c r="N92" s="347"/>
      <c r="O92" s="347"/>
      <c r="P92" s="347"/>
      <c r="Q92" s="347"/>
      <c r="R92" s="347"/>
      <c r="S92" s="347"/>
      <c r="T92" s="347"/>
      <c r="U92" s="347"/>
      <c r="V92" s="347"/>
      <c r="W92" s="214" t="s">
        <v>345</v>
      </c>
      <c r="X92" s="339" t="s">
        <v>29</v>
      </c>
      <c r="Y92" s="341"/>
      <c r="Z92" s="346"/>
      <c r="AA92" s="347"/>
      <c r="AB92" s="347"/>
      <c r="AC92" s="347"/>
      <c r="AD92" s="347"/>
      <c r="AE92" s="347"/>
      <c r="AF92" s="347"/>
      <c r="AG92" s="347"/>
      <c r="AH92" s="347"/>
      <c r="AI92" s="347"/>
      <c r="AJ92" s="347"/>
      <c r="AK92" s="158" t="s">
        <v>345</v>
      </c>
      <c r="AL92" s="213"/>
      <c r="AM92" s="13"/>
      <c r="AN92" s="13"/>
      <c r="AO92" s="13"/>
      <c r="AP92" s="13"/>
      <c r="AQ92" s="13"/>
      <c r="AR92" s="13"/>
      <c r="AS92" s="13"/>
      <c r="AT92" s="13"/>
      <c r="AU92" s="13"/>
    </row>
    <row r="93" spans="2:77" s="144" customFormat="1" ht="25" customHeight="1" x14ac:dyDescent="0.55000000000000004">
      <c r="B93" s="287"/>
      <c r="C93" s="293"/>
      <c r="D93" s="293"/>
      <c r="E93" s="294"/>
      <c r="F93" s="538"/>
      <c r="G93" s="539"/>
      <c r="H93" s="540"/>
      <c r="I93" s="501" t="s">
        <v>30</v>
      </c>
      <c r="J93" s="335"/>
      <c r="K93" s="337"/>
      <c r="L93" s="337"/>
      <c r="M93" s="337"/>
      <c r="N93" s="337"/>
      <c r="O93" s="337"/>
      <c r="P93" s="337"/>
      <c r="Q93" s="337"/>
      <c r="R93" s="337"/>
      <c r="S93" s="337"/>
      <c r="T93" s="337"/>
      <c r="U93" s="337"/>
      <c r="V93" s="337"/>
      <c r="W93" s="337"/>
      <c r="X93" s="339" t="s">
        <v>31</v>
      </c>
      <c r="Y93" s="341"/>
      <c r="Z93" s="346"/>
      <c r="AA93" s="347"/>
      <c r="AB93" s="347"/>
      <c r="AC93" s="347"/>
      <c r="AD93" s="347"/>
      <c r="AE93" s="347"/>
      <c r="AF93" s="347"/>
      <c r="AG93" s="347"/>
      <c r="AH93" s="347"/>
      <c r="AI93" s="347"/>
      <c r="AJ93" s="347"/>
      <c r="AK93" s="158" t="s">
        <v>345</v>
      </c>
      <c r="AL93" s="13"/>
      <c r="AM93" s="13"/>
      <c r="AN93" s="13"/>
      <c r="AO93" s="13"/>
      <c r="AP93" s="13"/>
      <c r="AQ93" s="13"/>
      <c r="AR93" s="13"/>
      <c r="AS93" s="13"/>
      <c r="AT93" s="13"/>
      <c r="AU93" s="13"/>
      <c r="AV93" s="159" t="s">
        <v>32</v>
      </c>
    </row>
    <row r="94" spans="2:77" s="144" customFormat="1" ht="25" customHeight="1" x14ac:dyDescent="0.55000000000000004">
      <c r="B94" s="287"/>
      <c r="C94" s="293"/>
      <c r="D94" s="293"/>
      <c r="E94" s="294"/>
      <c r="F94" s="538"/>
      <c r="G94" s="539"/>
      <c r="H94" s="540"/>
      <c r="I94" s="342" t="s">
        <v>33</v>
      </c>
      <c r="J94" s="317"/>
      <c r="K94" s="346"/>
      <c r="L94" s="347"/>
      <c r="M94" s="347"/>
      <c r="N94" s="347"/>
      <c r="O94" s="347"/>
      <c r="P94" s="347"/>
      <c r="Q94" s="347"/>
      <c r="R94" s="347"/>
      <c r="S94" s="347"/>
      <c r="T94" s="269" t="s">
        <v>34</v>
      </c>
      <c r="U94" s="347"/>
      <c r="V94" s="347"/>
      <c r="W94" s="347"/>
      <c r="X94" s="347"/>
      <c r="Y94" s="347"/>
      <c r="Z94" s="347"/>
      <c r="AA94" s="347"/>
      <c r="AB94" s="347"/>
      <c r="AC94" s="347"/>
      <c r="AD94" s="347"/>
      <c r="AE94" s="347"/>
      <c r="AF94" s="529" t="s">
        <v>352</v>
      </c>
      <c r="AG94" s="530"/>
      <c r="AH94" s="530"/>
      <c r="AI94" s="530"/>
      <c r="AJ94" s="530"/>
      <c r="AK94" s="531"/>
      <c r="AL94" s="13"/>
      <c r="AM94" s="13"/>
      <c r="AN94" s="13"/>
      <c r="AO94" s="13"/>
      <c r="AP94" s="13"/>
      <c r="AQ94" s="13"/>
      <c r="AR94" s="13"/>
      <c r="AS94" s="13"/>
      <c r="AT94" s="13"/>
      <c r="AU94" s="13"/>
      <c r="AV94" s="161" t="str">
        <f>K94&amp;T94&amp;U94</f>
        <v>@</v>
      </c>
    </row>
    <row r="95" spans="2:77" s="144" customFormat="1" ht="15" customHeight="1" x14ac:dyDescent="0.55000000000000004">
      <c r="B95" s="287"/>
      <c r="C95" s="293"/>
      <c r="D95" s="293"/>
      <c r="E95" s="294"/>
      <c r="F95" s="538"/>
      <c r="G95" s="539"/>
      <c r="H95" s="540"/>
      <c r="I95" s="343"/>
      <c r="J95" s="345"/>
      <c r="K95" s="350" t="str">
        <f>IF(K94="","",K94&amp;T94&amp;U94)</f>
        <v/>
      </c>
      <c r="L95" s="351"/>
      <c r="M95" s="351"/>
      <c r="N95" s="351"/>
      <c r="O95" s="351"/>
      <c r="P95" s="351"/>
      <c r="Q95" s="351"/>
      <c r="R95" s="351"/>
      <c r="S95" s="351"/>
      <c r="T95" s="351"/>
      <c r="U95" s="351"/>
      <c r="V95" s="351"/>
      <c r="W95" s="351"/>
      <c r="X95" s="351"/>
      <c r="Y95" s="351"/>
      <c r="Z95" s="351"/>
      <c r="AA95" s="351"/>
      <c r="AB95" s="351"/>
      <c r="AC95" s="351"/>
      <c r="AD95" s="351"/>
      <c r="AE95" s="351"/>
      <c r="AF95" s="351"/>
      <c r="AG95" s="351"/>
      <c r="AH95" s="351"/>
      <c r="AI95" s="351"/>
      <c r="AJ95" s="351"/>
      <c r="AK95" s="352"/>
      <c r="AL95" s="213"/>
      <c r="AM95" s="13"/>
      <c r="AN95" s="13"/>
      <c r="AO95" s="13"/>
      <c r="AP95" s="13"/>
      <c r="AQ95" s="13"/>
      <c r="AR95" s="13"/>
      <c r="AS95" s="13"/>
      <c r="AT95" s="13"/>
      <c r="AU95" s="13"/>
    </row>
    <row r="96" spans="2:77" s="144" customFormat="1" ht="30" customHeight="1" thickBot="1" x14ac:dyDescent="0.6">
      <c r="B96" s="288"/>
      <c r="C96" s="296"/>
      <c r="D96" s="296"/>
      <c r="E96" s="297"/>
      <c r="F96" s="15" t="s">
        <v>109</v>
      </c>
      <c r="G96" s="532" t="s">
        <v>110</v>
      </c>
      <c r="H96" s="533"/>
      <c r="I96" s="16"/>
      <c r="J96" s="17"/>
      <c r="K96" s="216" t="s">
        <v>9</v>
      </c>
      <c r="L96" s="534" t="s">
        <v>111</v>
      </c>
      <c r="M96" s="534"/>
      <c r="N96" s="216" t="s">
        <v>9</v>
      </c>
      <c r="O96" s="534" t="s">
        <v>112</v>
      </c>
      <c r="P96" s="534"/>
      <c r="Q96" s="534"/>
      <c r="R96" s="534"/>
      <c r="S96" s="534"/>
      <c r="T96" s="534"/>
      <c r="U96" s="534"/>
      <c r="V96" s="534"/>
      <c r="W96" s="534"/>
      <c r="X96" s="534"/>
      <c r="Y96" s="534"/>
      <c r="Z96" s="534"/>
      <c r="AA96" s="217" t="s">
        <v>79</v>
      </c>
      <c r="AB96" s="535" t="s">
        <v>113</v>
      </c>
      <c r="AC96" s="536"/>
      <c r="AD96" s="536"/>
      <c r="AE96" s="536"/>
      <c r="AF96" s="536"/>
      <c r="AG96" s="536"/>
      <c r="AH96" s="536"/>
      <c r="AI96" s="536"/>
      <c r="AJ96" s="536"/>
      <c r="AK96" s="537"/>
      <c r="AL96" s="213"/>
      <c r="AM96" s="13"/>
      <c r="AN96" s="13" t="s">
        <v>13</v>
      </c>
      <c r="AO96" s="13" t="str">
        <f>IF($N$96="□","■","")</f>
        <v>■</v>
      </c>
      <c r="AP96" s="13"/>
      <c r="AQ96" s="13" t="s">
        <v>13</v>
      </c>
      <c r="AR96" s="13" t="str">
        <f>IF($K$96="□","■","")</f>
        <v>■</v>
      </c>
      <c r="AS96" s="13"/>
      <c r="AT96" s="13"/>
      <c r="AU96" s="13"/>
    </row>
    <row r="97" spans="2:50" s="144" customFormat="1" ht="10" customHeight="1" thickBot="1" x14ac:dyDescent="0.4">
      <c r="B97" s="13"/>
      <c r="C97" s="13"/>
      <c r="D97" s="218"/>
      <c r="E97" s="218"/>
      <c r="F97" s="218"/>
      <c r="G97" s="218"/>
      <c r="H97" s="218"/>
      <c r="I97" s="219"/>
      <c r="J97" s="219"/>
      <c r="K97" s="219"/>
      <c r="L97" s="219"/>
      <c r="M97" s="13"/>
      <c r="N97" s="13"/>
      <c r="O97" s="13"/>
      <c r="P97" s="219"/>
      <c r="Q97" s="13"/>
      <c r="R97" s="220"/>
      <c r="S97" s="220"/>
      <c r="T97" s="221"/>
      <c r="U97" s="221"/>
      <c r="V97" s="221"/>
      <c r="W97" s="221"/>
      <c r="X97" s="221"/>
      <c r="Y97" s="221"/>
      <c r="Z97" s="221"/>
      <c r="AA97" s="221"/>
      <c r="AB97" s="13"/>
      <c r="AC97" s="220"/>
      <c r="AD97" s="220"/>
      <c r="AE97" s="219"/>
      <c r="AF97" s="13"/>
      <c r="AG97" s="13"/>
      <c r="AH97" s="13"/>
      <c r="AI97" s="13"/>
      <c r="AJ97" s="13"/>
      <c r="AK97" s="13"/>
      <c r="AL97" s="13"/>
      <c r="AM97" s="13"/>
      <c r="AN97" s="13"/>
      <c r="AO97" s="13"/>
      <c r="AP97" s="13"/>
      <c r="AQ97" s="13"/>
      <c r="AR97" s="13"/>
      <c r="AS97" s="13"/>
      <c r="AT97" s="13"/>
      <c r="AU97" s="13"/>
    </row>
    <row r="98" spans="2:50" s="144" customFormat="1" ht="30" customHeight="1" x14ac:dyDescent="0.55000000000000004">
      <c r="B98" s="286" t="s">
        <v>114</v>
      </c>
      <c r="C98" s="290" t="s">
        <v>115</v>
      </c>
      <c r="D98" s="290"/>
      <c r="E98" s="291"/>
      <c r="F98" s="576" t="s">
        <v>35</v>
      </c>
      <c r="G98" s="577"/>
      <c r="H98" s="577"/>
      <c r="I98" s="298" t="s">
        <v>36</v>
      </c>
      <c r="J98" s="300"/>
      <c r="K98" s="578" t="s">
        <v>116</v>
      </c>
      <c r="L98" s="578"/>
      <c r="M98" s="579"/>
      <c r="N98" s="580"/>
      <c r="O98" s="578"/>
      <c r="P98" s="578"/>
      <c r="Q98" s="578"/>
      <c r="R98" s="578"/>
      <c r="S98" s="578"/>
      <c r="T98" s="578"/>
      <c r="U98" s="578"/>
      <c r="V98" s="222" t="s">
        <v>9</v>
      </c>
      <c r="W98" s="545" t="s">
        <v>117</v>
      </c>
      <c r="X98" s="545"/>
      <c r="Y98" s="545"/>
      <c r="Z98" s="222" t="s">
        <v>9</v>
      </c>
      <c r="AA98" s="545" t="s">
        <v>39</v>
      </c>
      <c r="AB98" s="545"/>
      <c r="AC98" s="545"/>
      <c r="AD98" s="223" t="s">
        <v>79</v>
      </c>
      <c r="AE98" s="546" t="s">
        <v>118</v>
      </c>
      <c r="AF98" s="546"/>
      <c r="AG98" s="546"/>
      <c r="AH98" s="546"/>
      <c r="AI98" s="546"/>
      <c r="AJ98" s="546"/>
      <c r="AK98" s="547"/>
      <c r="AL98" s="13"/>
      <c r="AM98" s="13"/>
      <c r="AN98" s="13" t="s">
        <v>13</v>
      </c>
      <c r="AO98" s="13" t="str">
        <f>IF($Z$98="□","■","")</f>
        <v>■</v>
      </c>
      <c r="AP98" s="13"/>
      <c r="AQ98" s="13" t="s">
        <v>13</v>
      </c>
      <c r="AR98" s="13" t="str">
        <f>IF($V$98="□","■","")</f>
        <v>■</v>
      </c>
      <c r="AS98" s="166"/>
      <c r="AT98" s="13"/>
      <c r="AU98" s="13"/>
    </row>
    <row r="99" spans="2:50" s="144" customFormat="1" ht="19" customHeight="1" x14ac:dyDescent="0.55000000000000004">
      <c r="B99" s="287"/>
      <c r="C99" s="293"/>
      <c r="D99" s="293"/>
      <c r="E99" s="294"/>
      <c r="F99" s="316" t="s">
        <v>105</v>
      </c>
      <c r="G99" s="316"/>
      <c r="H99" s="317"/>
      <c r="I99" s="190" t="s">
        <v>9</v>
      </c>
      <c r="J99" s="493" t="s">
        <v>106</v>
      </c>
      <c r="K99" s="493"/>
      <c r="L99" s="493"/>
      <c r="M99" s="493"/>
      <c r="N99" s="224"/>
      <c r="O99" s="225"/>
      <c r="P99" s="225"/>
      <c r="Q99" s="225"/>
      <c r="R99" s="225"/>
      <c r="S99" s="225"/>
      <c r="T99" s="225"/>
      <c r="U99" s="225"/>
      <c r="V99" s="225"/>
      <c r="W99" s="225"/>
      <c r="X99" s="225"/>
      <c r="Y99" s="225"/>
      <c r="Z99" s="225"/>
      <c r="AA99" s="226"/>
      <c r="AB99" s="493"/>
      <c r="AC99" s="493"/>
      <c r="AD99" s="493"/>
      <c r="AE99" s="493"/>
      <c r="AF99" s="493"/>
      <c r="AG99" s="493"/>
      <c r="AH99" s="493"/>
      <c r="AI99" s="224"/>
      <c r="AJ99" s="224"/>
      <c r="AK99" s="227"/>
      <c r="AL99" s="13"/>
      <c r="AN99" s="13" t="s">
        <v>13</v>
      </c>
      <c r="AO99" s="13" t="str">
        <f>IF(AND($I$101="□",$I$100="□"),"■","")</f>
        <v>■</v>
      </c>
      <c r="AW99" s="13"/>
      <c r="AX99" s="13"/>
    </row>
    <row r="100" spans="2:50" s="144" customFormat="1" ht="19" customHeight="1" x14ac:dyDescent="0.55000000000000004">
      <c r="B100" s="287"/>
      <c r="C100" s="293"/>
      <c r="D100" s="293"/>
      <c r="E100" s="294"/>
      <c r="F100" s="302"/>
      <c r="G100" s="302"/>
      <c r="H100" s="303"/>
      <c r="I100" s="182" t="s">
        <v>9</v>
      </c>
      <c r="J100" s="478" t="s">
        <v>119</v>
      </c>
      <c r="K100" s="478"/>
      <c r="L100" s="478"/>
      <c r="M100" s="478"/>
      <c r="N100" s="188"/>
      <c r="O100" s="183"/>
      <c r="P100" s="183"/>
      <c r="Q100" s="183"/>
      <c r="R100" s="183"/>
      <c r="S100" s="183"/>
      <c r="T100" s="228"/>
      <c r="U100" s="183"/>
      <c r="V100" s="183"/>
      <c r="W100" s="183"/>
      <c r="X100" s="183"/>
      <c r="Y100" s="183"/>
      <c r="Z100" s="183"/>
      <c r="AA100" s="228"/>
      <c r="AB100" s="188"/>
      <c r="AC100" s="188"/>
      <c r="AD100" s="188"/>
      <c r="AE100" s="188"/>
      <c r="AF100" s="188"/>
      <c r="AG100" s="188"/>
      <c r="AH100" s="188"/>
      <c r="AI100" s="188"/>
      <c r="AJ100" s="188"/>
      <c r="AK100" s="229"/>
      <c r="AL100" s="13"/>
      <c r="AN100" s="13" t="s">
        <v>13</v>
      </c>
      <c r="AO100" s="13" t="str">
        <f>IF(AND($I$101="□",$I$99="□"),"■","")</f>
        <v>■</v>
      </c>
      <c r="AQ100" s="13"/>
      <c r="AR100" s="13"/>
      <c r="AT100" s="13"/>
      <c r="AU100" s="13"/>
      <c r="AW100" s="13"/>
      <c r="AX100" s="13"/>
    </row>
    <row r="101" spans="2:50" s="144" customFormat="1" ht="19" customHeight="1" x14ac:dyDescent="0.55000000000000004">
      <c r="B101" s="287"/>
      <c r="C101" s="293"/>
      <c r="D101" s="293"/>
      <c r="E101" s="294"/>
      <c r="F101" s="305"/>
      <c r="G101" s="305"/>
      <c r="H101" s="306"/>
      <c r="I101" s="193" t="s">
        <v>9</v>
      </c>
      <c r="J101" s="473" t="s">
        <v>107</v>
      </c>
      <c r="K101" s="473"/>
      <c r="L101" s="473"/>
      <c r="M101" s="473"/>
      <c r="N101" s="201"/>
      <c r="O101" s="230"/>
      <c r="P101" s="230"/>
      <c r="Q101" s="230"/>
      <c r="R101" s="230"/>
      <c r="S101" s="230"/>
      <c r="T101" s="201"/>
      <c r="U101" s="230"/>
      <c r="V101" s="230"/>
      <c r="W101" s="230"/>
      <c r="X101" s="230"/>
      <c r="Y101" s="230"/>
      <c r="Z101" s="230"/>
      <c r="AA101" s="201"/>
      <c r="AB101" s="202"/>
      <c r="AC101" s="202"/>
      <c r="AD101" s="202"/>
      <c r="AE101" s="202"/>
      <c r="AF101" s="202"/>
      <c r="AG101" s="202"/>
      <c r="AH101" s="202"/>
      <c r="AI101" s="202"/>
      <c r="AJ101" s="202"/>
      <c r="AK101" s="231"/>
      <c r="AL101" s="13"/>
      <c r="AN101" s="13" t="s">
        <v>13</v>
      </c>
      <c r="AO101" s="13" t="str">
        <f>IF(AND($I$99="□",$I$100="□"),"■","")</f>
        <v>■</v>
      </c>
      <c r="AQ101" s="13"/>
      <c r="AR101" s="13"/>
      <c r="AT101" s="13"/>
      <c r="AU101" s="13"/>
      <c r="AW101" s="13"/>
      <c r="AX101" s="13"/>
    </row>
    <row r="102" spans="2:50" s="144" customFormat="1" ht="18" customHeight="1" x14ac:dyDescent="0.55000000000000004">
      <c r="B102" s="287"/>
      <c r="C102" s="293"/>
      <c r="D102" s="293"/>
      <c r="E102" s="294"/>
      <c r="F102" s="316" t="s">
        <v>21</v>
      </c>
      <c r="G102" s="316"/>
      <c r="H102" s="317"/>
      <c r="I102" s="232" t="s">
        <v>22</v>
      </c>
      <c r="J102" s="542"/>
      <c r="K102" s="542"/>
      <c r="L102" s="233" t="s">
        <v>108</v>
      </c>
      <c r="M102" s="542"/>
      <c r="N102" s="542"/>
      <c r="O102" s="543"/>
      <c r="P102" s="543"/>
      <c r="Q102" s="543"/>
      <c r="R102" s="543"/>
      <c r="S102" s="543"/>
      <c r="T102" s="543"/>
      <c r="U102" s="543"/>
      <c r="V102" s="543"/>
      <c r="W102" s="543"/>
      <c r="X102" s="543"/>
      <c r="Y102" s="543"/>
      <c r="Z102" s="543"/>
      <c r="AA102" s="543"/>
      <c r="AB102" s="543"/>
      <c r="AC102" s="543"/>
      <c r="AD102" s="543"/>
      <c r="AE102" s="543"/>
      <c r="AF102" s="543"/>
      <c r="AG102" s="543"/>
      <c r="AH102" s="543"/>
      <c r="AI102" s="543"/>
      <c r="AJ102" s="543"/>
      <c r="AK102" s="544"/>
      <c r="AL102" s="13"/>
    </row>
    <row r="103" spans="2:50" s="144" customFormat="1" ht="25" customHeight="1" x14ac:dyDescent="0.55000000000000004">
      <c r="B103" s="287"/>
      <c r="C103" s="293"/>
      <c r="D103" s="293"/>
      <c r="E103" s="294"/>
      <c r="F103" s="302"/>
      <c r="G103" s="302"/>
      <c r="H103" s="303"/>
      <c r="I103" s="310"/>
      <c r="J103" s="311"/>
      <c r="K103" s="311"/>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2"/>
      <c r="AL103" s="13"/>
    </row>
    <row r="104" spans="2:50" s="144" customFormat="1" ht="25" customHeight="1" x14ac:dyDescent="0.55000000000000004">
      <c r="B104" s="287"/>
      <c r="C104" s="293"/>
      <c r="D104" s="293"/>
      <c r="E104" s="294"/>
      <c r="F104" s="305"/>
      <c r="G104" s="305"/>
      <c r="H104" s="306"/>
      <c r="I104" s="314"/>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5"/>
      <c r="AL104" s="13"/>
    </row>
    <row r="105" spans="2:50" s="144" customFormat="1" ht="15" customHeight="1" x14ac:dyDescent="0.55000000000000004">
      <c r="B105" s="287"/>
      <c r="C105" s="293"/>
      <c r="D105" s="293"/>
      <c r="E105" s="294"/>
      <c r="F105" s="316" t="s">
        <v>24</v>
      </c>
      <c r="G105" s="316"/>
      <c r="H105" s="317"/>
      <c r="I105" s="318"/>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548"/>
      <c r="AL105" s="13"/>
      <c r="AM105" s="13"/>
      <c r="AN105" s="13"/>
      <c r="AO105" s="13"/>
      <c r="AP105" s="13"/>
      <c r="AQ105" s="13"/>
      <c r="AR105" s="13"/>
      <c r="AS105" s="13"/>
      <c r="AT105" s="13"/>
      <c r="AU105" s="13"/>
    </row>
    <row r="106" spans="2:50" s="144" customFormat="1" ht="30" customHeight="1" x14ac:dyDescent="0.55000000000000004">
      <c r="B106" s="287"/>
      <c r="C106" s="293"/>
      <c r="D106" s="293"/>
      <c r="E106" s="294"/>
      <c r="F106" s="305" t="s">
        <v>26</v>
      </c>
      <c r="G106" s="305"/>
      <c r="H106" s="306"/>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5"/>
      <c r="AL106" s="13"/>
      <c r="AM106" s="13"/>
      <c r="AN106" s="13"/>
      <c r="AO106" s="13"/>
      <c r="AP106" s="13"/>
      <c r="AQ106" s="13"/>
      <c r="AR106" s="13"/>
      <c r="AS106" s="13"/>
      <c r="AT106" s="13"/>
      <c r="AU106" s="13"/>
    </row>
    <row r="107" spans="2:50" s="133" customFormat="1" ht="15" customHeight="1" x14ac:dyDescent="0.55000000000000004">
      <c r="B107" s="287"/>
      <c r="C107" s="293"/>
      <c r="D107" s="293"/>
      <c r="E107" s="294"/>
      <c r="F107" s="316" t="s">
        <v>24</v>
      </c>
      <c r="G107" s="316"/>
      <c r="H107" s="317"/>
      <c r="I107" s="318"/>
      <c r="J107" s="318"/>
      <c r="K107" s="318"/>
      <c r="L107" s="318"/>
      <c r="M107" s="318"/>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548"/>
      <c r="AL107" s="13"/>
      <c r="AM107" s="13"/>
      <c r="AN107" s="13"/>
      <c r="AO107" s="13"/>
      <c r="AP107" s="13"/>
      <c r="AQ107" s="13"/>
      <c r="AR107" s="13"/>
      <c r="AS107" s="13"/>
      <c r="AT107" s="13"/>
      <c r="AU107" s="13"/>
    </row>
    <row r="108" spans="2:50" s="144" customFormat="1" ht="30" customHeight="1" x14ac:dyDescent="0.55000000000000004">
      <c r="B108" s="287"/>
      <c r="C108" s="293"/>
      <c r="D108" s="293"/>
      <c r="E108" s="294"/>
      <c r="F108" s="305" t="s">
        <v>27</v>
      </c>
      <c r="G108" s="305"/>
      <c r="H108" s="306"/>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526"/>
      <c r="AL108" s="13"/>
      <c r="AM108" s="13"/>
      <c r="AN108" s="13"/>
      <c r="AO108" s="13"/>
      <c r="AP108" s="13"/>
      <c r="AQ108" s="13"/>
      <c r="AR108" s="13"/>
      <c r="AS108" s="13"/>
      <c r="AT108" s="13"/>
      <c r="AU108" s="13"/>
    </row>
    <row r="109" spans="2:50" s="144" customFormat="1" ht="25" customHeight="1" x14ac:dyDescent="0.55000000000000004">
      <c r="B109" s="287"/>
      <c r="C109" s="293"/>
      <c r="D109" s="293"/>
      <c r="E109" s="294"/>
      <c r="F109" s="334" t="s">
        <v>28</v>
      </c>
      <c r="G109" s="334"/>
      <c r="H109" s="335"/>
      <c r="I109" s="362"/>
      <c r="J109" s="363"/>
      <c r="K109" s="363"/>
      <c r="L109" s="363"/>
      <c r="M109" s="363"/>
      <c r="N109" s="363"/>
      <c r="O109" s="363"/>
      <c r="P109" s="363"/>
      <c r="Q109" s="363"/>
      <c r="R109" s="363"/>
      <c r="S109" s="363"/>
      <c r="T109" s="363"/>
      <c r="U109" s="234" t="s">
        <v>345</v>
      </c>
      <c r="V109" s="339" t="s">
        <v>29</v>
      </c>
      <c r="W109" s="340"/>
      <c r="X109" s="341"/>
      <c r="Y109" s="362"/>
      <c r="Z109" s="363"/>
      <c r="AA109" s="363"/>
      <c r="AB109" s="363"/>
      <c r="AC109" s="363"/>
      <c r="AD109" s="363"/>
      <c r="AE109" s="363"/>
      <c r="AF109" s="363"/>
      <c r="AG109" s="363"/>
      <c r="AH109" s="363"/>
      <c r="AI109" s="363"/>
      <c r="AJ109" s="363"/>
      <c r="AK109" s="157" t="s">
        <v>345</v>
      </c>
      <c r="AL109" s="13"/>
      <c r="AM109" s="13"/>
      <c r="AN109" s="13"/>
      <c r="AO109" s="13"/>
      <c r="AP109" s="13"/>
      <c r="AQ109" s="13"/>
      <c r="AR109" s="13"/>
      <c r="AS109" s="13"/>
      <c r="AT109" s="13"/>
      <c r="AU109" s="13"/>
    </row>
    <row r="110" spans="2:50" s="144" customFormat="1" ht="25" customHeight="1" x14ac:dyDescent="0.55000000000000004">
      <c r="B110" s="287"/>
      <c r="C110" s="293"/>
      <c r="D110" s="293"/>
      <c r="E110" s="294"/>
      <c r="F110" s="334" t="s">
        <v>30</v>
      </c>
      <c r="G110" s="334"/>
      <c r="H110" s="335"/>
      <c r="I110" s="337"/>
      <c r="J110" s="337"/>
      <c r="K110" s="337"/>
      <c r="L110" s="337"/>
      <c r="M110" s="337"/>
      <c r="N110" s="337"/>
      <c r="O110" s="337"/>
      <c r="P110" s="337"/>
      <c r="Q110" s="337"/>
      <c r="R110" s="337"/>
      <c r="S110" s="337"/>
      <c r="T110" s="337"/>
      <c r="U110" s="337"/>
      <c r="V110" s="339" t="s">
        <v>31</v>
      </c>
      <c r="W110" s="340"/>
      <c r="X110" s="341"/>
      <c r="Y110" s="346"/>
      <c r="Z110" s="347"/>
      <c r="AA110" s="347"/>
      <c r="AB110" s="347"/>
      <c r="AC110" s="347"/>
      <c r="AD110" s="347"/>
      <c r="AE110" s="347"/>
      <c r="AF110" s="347"/>
      <c r="AG110" s="347"/>
      <c r="AH110" s="347"/>
      <c r="AI110" s="347"/>
      <c r="AJ110" s="347"/>
      <c r="AK110" s="158" t="s">
        <v>345</v>
      </c>
      <c r="AL110" s="13"/>
      <c r="AM110" s="13"/>
      <c r="AN110" s="13"/>
      <c r="AO110" s="13"/>
      <c r="AP110" s="13"/>
      <c r="AQ110" s="13"/>
      <c r="AR110" s="13"/>
      <c r="AS110" s="13"/>
      <c r="AT110" s="13"/>
      <c r="AU110" s="13"/>
      <c r="AV110" s="159" t="s">
        <v>32</v>
      </c>
    </row>
    <row r="111" spans="2:50" s="144" customFormat="1" ht="25" customHeight="1" x14ac:dyDescent="0.55000000000000004">
      <c r="B111" s="287"/>
      <c r="C111" s="293"/>
      <c r="D111" s="293"/>
      <c r="E111" s="294"/>
      <c r="F111" s="342" t="s">
        <v>33</v>
      </c>
      <c r="G111" s="316"/>
      <c r="H111" s="317"/>
      <c r="I111" s="570"/>
      <c r="J111" s="502"/>
      <c r="K111" s="502"/>
      <c r="L111" s="502"/>
      <c r="M111" s="502"/>
      <c r="N111" s="502"/>
      <c r="O111" s="502"/>
      <c r="P111" s="502"/>
      <c r="Q111" s="502"/>
      <c r="R111" s="502"/>
      <c r="S111" s="502"/>
      <c r="T111" s="235" t="s">
        <v>34</v>
      </c>
      <c r="U111" s="347"/>
      <c r="V111" s="347"/>
      <c r="W111" s="347"/>
      <c r="X111" s="347"/>
      <c r="Y111" s="347"/>
      <c r="Z111" s="347"/>
      <c r="AA111" s="347"/>
      <c r="AB111" s="347"/>
      <c r="AC111" s="347"/>
      <c r="AD111" s="347"/>
      <c r="AE111" s="347"/>
      <c r="AF111" s="571" t="s">
        <v>120</v>
      </c>
      <c r="AG111" s="571"/>
      <c r="AH111" s="571"/>
      <c r="AI111" s="571"/>
      <c r="AJ111" s="571"/>
      <c r="AK111" s="572"/>
      <c r="AL111" s="13"/>
      <c r="AM111" s="13"/>
      <c r="AN111" s="13"/>
      <c r="AO111" s="13"/>
      <c r="AP111" s="13"/>
      <c r="AQ111" s="13"/>
      <c r="AR111" s="13"/>
      <c r="AS111" s="13"/>
      <c r="AT111" s="13"/>
      <c r="AU111" s="13"/>
      <c r="AV111" s="161" t="str">
        <f>I111&amp;T111&amp;U111</f>
        <v>@</v>
      </c>
    </row>
    <row r="112" spans="2:50" s="144" customFormat="1" ht="15" customHeight="1" thickBot="1" x14ac:dyDescent="0.6">
      <c r="B112" s="288"/>
      <c r="C112" s="296"/>
      <c r="D112" s="296"/>
      <c r="E112" s="297"/>
      <c r="F112" s="567"/>
      <c r="G112" s="568"/>
      <c r="H112" s="569"/>
      <c r="I112" s="573" t="str">
        <f>IF(I111="","",I111&amp;T111&amp;U111)</f>
        <v/>
      </c>
      <c r="J112" s="574"/>
      <c r="K112" s="574"/>
      <c r="L112" s="574"/>
      <c r="M112" s="574"/>
      <c r="N112" s="574"/>
      <c r="O112" s="574"/>
      <c r="P112" s="574"/>
      <c r="Q112" s="574"/>
      <c r="R112" s="574"/>
      <c r="S112" s="574"/>
      <c r="T112" s="574"/>
      <c r="U112" s="574"/>
      <c r="V112" s="574"/>
      <c r="W112" s="574"/>
      <c r="X112" s="574"/>
      <c r="Y112" s="574"/>
      <c r="Z112" s="574"/>
      <c r="AA112" s="574"/>
      <c r="AB112" s="574"/>
      <c r="AC112" s="574"/>
      <c r="AD112" s="574"/>
      <c r="AE112" s="574"/>
      <c r="AF112" s="574"/>
      <c r="AG112" s="574"/>
      <c r="AH112" s="574"/>
      <c r="AI112" s="574"/>
      <c r="AJ112" s="574"/>
      <c r="AK112" s="575"/>
      <c r="AL112" s="13"/>
      <c r="AM112" s="13"/>
      <c r="AN112" s="13"/>
      <c r="AO112" s="13"/>
      <c r="AP112" s="13"/>
      <c r="AQ112" s="13"/>
      <c r="AR112" s="13"/>
      <c r="AS112" s="13"/>
      <c r="AT112" s="13"/>
      <c r="AU112" s="13"/>
    </row>
    <row r="113" spans="2:47" s="144" customFormat="1" ht="10" customHeight="1" thickBot="1" x14ac:dyDescent="0.4">
      <c r="B113" s="13"/>
      <c r="C113" s="13"/>
      <c r="D113" s="218"/>
      <c r="E113" s="218"/>
      <c r="F113" s="218"/>
      <c r="G113" s="218"/>
      <c r="H113" s="218"/>
      <c r="I113" s="219"/>
      <c r="J113" s="219"/>
      <c r="K113" s="219"/>
      <c r="L113" s="219"/>
      <c r="M113" s="13"/>
      <c r="N113" s="13"/>
      <c r="O113" s="13"/>
      <c r="P113" s="219"/>
      <c r="Q113" s="13"/>
      <c r="R113" s="220"/>
      <c r="S113" s="220"/>
      <c r="T113" s="221"/>
      <c r="U113" s="221"/>
      <c r="V113" s="221"/>
      <c r="W113" s="221"/>
      <c r="X113" s="221"/>
      <c r="Y113" s="221"/>
      <c r="Z113" s="221"/>
      <c r="AA113" s="221"/>
      <c r="AB113" s="13"/>
      <c r="AC113" s="220"/>
      <c r="AD113" s="220"/>
      <c r="AE113" s="219"/>
      <c r="AF113" s="13"/>
      <c r="AG113" s="13"/>
      <c r="AH113" s="13"/>
      <c r="AI113" s="13"/>
      <c r="AJ113" s="13"/>
      <c r="AK113" s="13"/>
      <c r="AL113" s="13"/>
      <c r="AM113" s="13"/>
      <c r="AN113" s="13"/>
      <c r="AO113" s="13"/>
      <c r="AP113" s="13"/>
      <c r="AQ113" s="13"/>
      <c r="AR113" s="13"/>
      <c r="AS113" s="13"/>
      <c r="AT113" s="13"/>
      <c r="AU113" s="13"/>
    </row>
    <row r="114" spans="2:47" s="144" customFormat="1" ht="15" customHeight="1" x14ac:dyDescent="0.55000000000000004">
      <c r="B114" s="549" t="s">
        <v>121</v>
      </c>
      <c r="C114" s="550"/>
      <c r="D114" s="550"/>
      <c r="E114" s="550"/>
      <c r="F114" s="550"/>
      <c r="G114" s="550"/>
      <c r="H114" s="551"/>
      <c r="I114" s="558"/>
      <c r="J114" s="559"/>
      <c r="K114" s="559"/>
      <c r="L114" s="559"/>
      <c r="M114" s="559"/>
      <c r="N114" s="559"/>
      <c r="O114" s="559"/>
      <c r="P114" s="559"/>
      <c r="Q114" s="559"/>
      <c r="R114" s="559"/>
      <c r="S114" s="559"/>
      <c r="T114" s="559"/>
      <c r="U114" s="559"/>
      <c r="V114" s="559"/>
      <c r="W114" s="559"/>
      <c r="X114" s="559"/>
      <c r="Y114" s="559"/>
      <c r="Z114" s="559"/>
      <c r="AA114" s="559"/>
      <c r="AB114" s="559"/>
      <c r="AC114" s="559"/>
      <c r="AD114" s="559"/>
      <c r="AE114" s="559"/>
      <c r="AF114" s="559"/>
      <c r="AG114" s="559"/>
      <c r="AH114" s="559"/>
      <c r="AI114" s="559"/>
      <c r="AJ114" s="559"/>
      <c r="AK114" s="560"/>
      <c r="AL114" s="13"/>
      <c r="AM114" s="13"/>
      <c r="AN114" s="13"/>
      <c r="AO114" s="13"/>
      <c r="AP114" s="13"/>
      <c r="AQ114" s="13"/>
      <c r="AR114" s="13"/>
      <c r="AS114" s="13"/>
      <c r="AT114" s="13"/>
      <c r="AU114" s="13"/>
    </row>
    <row r="115" spans="2:47" s="144" customFormat="1" ht="15" customHeight="1" x14ac:dyDescent="0.55000000000000004">
      <c r="B115" s="552"/>
      <c r="C115" s="553"/>
      <c r="D115" s="553"/>
      <c r="E115" s="553"/>
      <c r="F115" s="553"/>
      <c r="G115" s="553"/>
      <c r="H115" s="554"/>
      <c r="I115" s="561"/>
      <c r="J115" s="562"/>
      <c r="K115" s="562"/>
      <c r="L115" s="562"/>
      <c r="M115" s="562"/>
      <c r="N115" s="562"/>
      <c r="O115" s="562"/>
      <c r="P115" s="562"/>
      <c r="Q115" s="562"/>
      <c r="R115" s="562"/>
      <c r="S115" s="562"/>
      <c r="T115" s="562"/>
      <c r="U115" s="562"/>
      <c r="V115" s="562"/>
      <c r="W115" s="562"/>
      <c r="X115" s="562"/>
      <c r="Y115" s="562"/>
      <c r="Z115" s="562"/>
      <c r="AA115" s="562"/>
      <c r="AB115" s="562"/>
      <c r="AC115" s="562"/>
      <c r="AD115" s="562"/>
      <c r="AE115" s="562"/>
      <c r="AF115" s="562"/>
      <c r="AG115" s="562"/>
      <c r="AH115" s="562"/>
      <c r="AI115" s="562"/>
      <c r="AJ115" s="562"/>
      <c r="AK115" s="563"/>
      <c r="AL115" s="13"/>
      <c r="AM115" s="13"/>
      <c r="AN115" s="13"/>
      <c r="AO115" s="13"/>
      <c r="AP115" s="13"/>
      <c r="AQ115" s="13"/>
      <c r="AR115" s="13"/>
      <c r="AS115" s="13"/>
      <c r="AT115" s="13"/>
      <c r="AU115" s="13"/>
    </row>
    <row r="116" spans="2:47" s="144" customFormat="1" ht="15" customHeight="1" thickBot="1" x14ac:dyDescent="0.6">
      <c r="B116" s="555"/>
      <c r="C116" s="556"/>
      <c r="D116" s="556"/>
      <c r="E116" s="556"/>
      <c r="F116" s="556"/>
      <c r="G116" s="556"/>
      <c r="H116" s="557"/>
      <c r="I116" s="564"/>
      <c r="J116" s="565"/>
      <c r="K116" s="565"/>
      <c r="L116" s="565"/>
      <c r="M116" s="565"/>
      <c r="N116" s="565"/>
      <c r="O116" s="565"/>
      <c r="P116" s="565"/>
      <c r="Q116" s="565"/>
      <c r="R116" s="565"/>
      <c r="S116" s="565"/>
      <c r="T116" s="565"/>
      <c r="U116" s="565"/>
      <c r="V116" s="565"/>
      <c r="W116" s="565"/>
      <c r="X116" s="565"/>
      <c r="Y116" s="565"/>
      <c r="Z116" s="565"/>
      <c r="AA116" s="565"/>
      <c r="AB116" s="565"/>
      <c r="AC116" s="565"/>
      <c r="AD116" s="565"/>
      <c r="AE116" s="565"/>
      <c r="AF116" s="565"/>
      <c r="AG116" s="565"/>
      <c r="AH116" s="565"/>
      <c r="AI116" s="565"/>
      <c r="AJ116" s="565"/>
      <c r="AK116" s="566"/>
      <c r="AL116" s="13"/>
      <c r="AM116" s="13"/>
      <c r="AN116" s="13"/>
      <c r="AO116" s="13"/>
      <c r="AP116" s="13"/>
      <c r="AQ116" s="13"/>
      <c r="AR116" s="13"/>
      <c r="AS116" s="13"/>
      <c r="AT116" s="13"/>
      <c r="AU116" s="13"/>
    </row>
    <row r="118" spans="2:47" x14ac:dyDescent="0.55000000000000004">
      <c r="AJ118" s="14" t="s">
        <v>122</v>
      </c>
    </row>
  </sheetData>
  <sheetProtection sheet="1" objects="1" scenarios="1"/>
  <mergeCells count="228">
    <mergeCell ref="Y109:AJ109"/>
    <mergeCell ref="F105:H105"/>
    <mergeCell ref="I105:AK105"/>
    <mergeCell ref="F106:H106"/>
    <mergeCell ref="I106:AK106"/>
    <mergeCell ref="F107:H107"/>
    <mergeCell ref="I107:AK107"/>
    <mergeCell ref="B114:H116"/>
    <mergeCell ref="I114:AK116"/>
    <mergeCell ref="F110:H110"/>
    <mergeCell ref="I110:U110"/>
    <mergeCell ref="V110:X110"/>
    <mergeCell ref="Y110:AJ110"/>
    <mergeCell ref="F111:H112"/>
    <mergeCell ref="I111:S111"/>
    <mergeCell ref="U111:AE111"/>
    <mergeCell ref="AF111:AK111"/>
    <mergeCell ref="I112:AK112"/>
    <mergeCell ref="B98:B112"/>
    <mergeCell ref="C98:E112"/>
    <mergeCell ref="F98:H98"/>
    <mergeCell ref="I98:J98"/>
    <mergeCell ref="K98:U98"/>
    <mergeCell ref="W98:Y98"/>
    <mergeCell ref="F109:H109"/>
    <mergeCell ref="I109:T109"/>
    <mergeCell ref="V109:X109"/>
    <mergeCell ref="X93:Y93"/>
    <mergeCell ref="Z93:AJ93"/>
    <mergeCell ref="I94:J95"/>
    <mergeCell ref="K94:S94"/>
    <mergeCell ref="U94:AE94"/>
    <mergeCell ref="AF94:AK94"/>
    <mergeCell ref="K95:AK95"/>
    <mergeCell ref="G96:H96"/>
    <mergeCell ref="L96:M96"/>
    <mergeCell ref="O96:Z96"/>
    <mergeCell ref="AB96:AK96"/>
    <mergeCell ref="F83:F95"/>
    <mergeCell ref="G83:H95"/>
    <mergeCell ref="I83:J84"/>
    <mergeCell ref="L83:O83"/>
    <mergeCell ref="L84:O84"/>
    <mergeCell ref="I85:J87"/>
    <mergeCell ref="L85:M85"/>
    <mergeCell ref="O85:P85"/>
    <mergeCell ref="F102:H104"/>
    <mergeCell ref="J102:K102"/>
    <mergeCell ref="Z92:AJ92"/>
    <mergeCell ref="I88:J88"/>
    <mergeCell ref="K88:AK88"/>
    <mergeCell ref="I89:J89"/>
    <mergeCell ref="K89:AK89"/>
    <mergeCell ref="I90:J90"/>
    <mergeCell ref="K90:AK90"/>
    <mergeCell ref="F108:H108"/>
    <mergeCell ref="I108:AK108"/>
    <mergeCell ref="M102:N102"/>
    <mergeCell ref="O102:AK102"/>
    <mergeCell ref="I103:AK103"/>
    <mergeCell ref="I104:AK104"/>
    <mergeCell ref="AA98:AC98"/>
    <mergeCell ref="AE98:AK98"/>
    <mergeCell ref="F99:H101"/>
    <mergeCell ref="J99:M99"/>
    <mergeCell ref="AB99:AH99"/>
    <mergeCell ref="J100:M100"/>
    <mergeCell ref="J101:M101"/>
    <mergeCell ref="G78:H82"/>
    <mergeCell ref="I78:J82"/>
    <mergeCell ref="L78:N78"/>
    <mergeCell ref="P78:V78"/>
    <mergeCell ref="X78:AD78"/>
    <mergeCell ref="L82:N82"/>
    <mergeCell ref="O82:AK82"/>
    <mergeCell ref="E67:AK67"/>
    <mergeCell ref="I93:J93"/>
    <mergeCell ref="K93:W93"/>
    <mergeCell ref="AE78:AJ78"/>
    <mergeCell ref="K79:N81"/>
    <mergeCell ref="P79:S79"/>
    <mergeCell ref="T79:AK79"/>
    <mergeCell ref="O80:S81"/>
    <mergeCell ref="T80:AK80"/>
    <mergeCell ref="T81:AK81"/>
    <mergeCell ref="K86:AK86"/>
    <mergeCell ref="K87:AK87"/>
    <mergeCell ref="I91:J91"/>
    <mergeCell ref="K91:AK91"/>
    <mergeCell ref="I92:J92"/>
    <mergeCell ref="K92:V92"/>
    <mergeCell ref="X92:Y92"/>
    <mergeCell ref="B70:B96"/>
    <mergeCell ref="C70:E96"/>
    <mergeCell ref="F70:H70"/>
    <mergeCell ref="I70:J70"/>
    <mergeCell ref="K70:AK70"/>
    <mergeCell ref="F71:F77"/>
    <mergeCell ref="G71:H77"/>
    <mergeCell ref="I71:J74"/>
    <mergeCell ref="L71:Q71"/>
    <mergeCell ref="T74:AJ74"/>
    <mergeCell ref="I75:J77"/>
    <mergeCell ref="L75:S75"/>
    <mergeCell ref="L76:S76"/>
    <mergeCell ref="T76:AK76"/>
    <mergeCell ref="L77:S77"/>
    <mergeCell ref="T77:AK77"/>
    <mergeCell ref="S71:AK71"/>
    <mergeCell ref="L72:Q72"/>
    <mergeCell ref="S72:V72"/>
    <mergeCell ref="X72:AD72"/>
    <mergeCell ref="AG72:AK72"/>
    <mergeCell ref="L73:Q73"/>
    <mergeCell ref="S73:AK73"/>
    <mergeCell ref="F78:F82"/>
    <mergeCell ref="AC60:AG60"/>
    <mergeCell ref="AH60:AK60"/>
    <mergeCell ref="B61:F66"/>
    <mergeCell ref="G61:J66"/>
    <mergeCell ref="K61:O66"/>
    <mergeCell ref="P61:S66"/>
    <mergeCell ref="T61:X66"/>
    <mergeCell ref="Y61:AB66"/>
    <mergeCell ref="AC61:AG66"/>
    <mergeCell ref="AH61:AK66"/>
    <mergeCell ref="B60:F60"/>
    <mergeCell ref="G60:J60"/>
    <mergeCell ref="K60:O60"/>
    <mergeCell ref="P60:S60"/>
    <mergeCell ref="T60:X60"/>
    <mergeCell ref="Y60:AB60"/>
    <mergeCell ref="B59:J59"/>
    <mergeCell ref="K59:S59"/>
    <mergeCell ref="T59:AB59"/>
    <mergeCell ref="AC59:AK59"/>
    <mergeCell ref="AH53:AK58"/>
    <mergeCell ref="M54:S55"/>
    <mergeCell ref="B55:B56"/>
    <mergeCell ref="C55:G56"/>
    <mergeCell ref="H55:H56"/>
    <mergeCell ref="I55:L56"/>
    <mergeCell ref="M56:S56"/>
    <mergeCell ref="B57:B58"/>
    <mergeCell ref="C57:G58"/>
    <mergeCell ref="H57:H58"/>
    <mergeCell ref="B53:B54"/>
    <mergeCell ref="C53:G54"/>
    <mergeCell ref="H53:H54"/>
    <mergeCell ref="I53:L54"/>
    <mergeCell ref="M53:S53"/>
    <mergeCell ref="T53:X58"/>
    <mergeCell ref="Y53:AB58"/>
    <mergeCell ref="AC53:AG58"/>
    <mergeCell ref="I57:L58"/>
    <mergeCell ref="M57:S58"/>
    <mergeCell ref="B45:J49"/>
    <mergeCell ref="K45:AK49"/>
    <mergeCell ref="B51:S51"/>
    <mergeCell ref="T51:AB51"/>
    <mergeCell ref="AC51:AK51"/>
    <mergeCell ref="B52:G52"/>
    <mergeCell ref="H52:L52"/>
    <mergeCell ref="M52:S52"/>
    <mergeCell ref="T52:X52"/>
    <mergeCell ref="Y52:AB52"/>
    <mergeCell ref="AC52:AG52"/>
    <mergeCell ref="AH52:AK52"/>
    <mergeCell ref="B44:J44"/>
    <mergeCell ref="K44:AK44"/>
    <mergeCell ref="B40:J40"/>
    <mergeCell ref="K40:Y40"/>
    <mergeCell ref="Z40:AK40"/>
    <mergeCell ref="B41:C41"/>
    <mergeCell ref="D41:J41"/>
    <mergeCell ref="K41:Y41"/>
    <mergeCell ref="Z41:AK41"/>
    <mergeCell ref="F31:H31"/>
    <mergeCell ref="I31:J31"/>
    <mergeCell ref="K31:U31"/>
    <mergeCell ref="W31:Y31"/>
    <mergeCell ref="AA31:AC31"/>
    <mergeCell ref="B42:C42"/>
    <mergeCell ref="D42:J42"/>
    <mergeCell ref="K42:Y42"/>
    <mergeCell ref="Z42:AK42"/>
    <mergeCell ref="Y27:AJ27"/>
    <mergeCell ref="F28:H28"/>
    <mergeCell ref="I28:U28"/>
    <mergeCell ref="V28:X28"/>
    <mergeCell ref="Y28:AJ28"/>
    <mergeCell ref="F29:H30"/>
    <mergeCell ref="I29:U29"/>
    <mergeCell ref="W29:AK29"/>
    <mergeCell ref="I30:AK30"/>
    <mergeCell ref="C15:E15"/>
    <mergeCell ref="F15:R15"/>
    <mergeCell ref="C17:E17"/>
    <mergeCell ref="F17:R17"/>
    <mergeCell ref="B20:B31"/>
    <mergeCell ref="C20:E31"/>
    <mergeCell ref="F20:H22"/>
    <mergeCell ref="J20:K20"/>
    <mergeCell ref="M20:N20"/>
    <mergeCell ref="O20:AK20"/>
    <mergeCell ref="I21:AK21"/>
    <mergeCell ref="I22:AK22"/>
    <mergeCell ref="F23:H23"/>
    <mergeCell ref="I23:AA23"/>
    <mergeCell ref="AB23:AK26"/>
    <mergeCell ref="F24:H24"/>
    <mergeCell ref="I24:AA24"/>
    <mergeCell ref="F25:H25"/>
    <mergeCell ref="I25:AA25"/>
    <mergeCell ref="F26:H26"/>
    <mergeCell ref="I26:AA26"/>
    <mergeCell ref="F27:H27"/>
    <mergeCell ref="I27:T27"/>
    <mergeCell ref="V27:X27"/>
    <mergeCell ref="B4:AK4"/>
    <mergeCell ref="C9:E9"/>
    <mergeCell ref="F9:R9"/>
    <mergeCell ref="C11:E11"/>
    <mergeCell ref="F11:R11"/>
    <mergeCell ref="C13:E13"/>
    <mergeCell ref="H13:J13"/>
    <mergeCell ref="L13:N13"/>
    <mergeCell ref="P13:R13"/>
  </mergeCells>
  <phoneticPr fontId="4"/>
  <conditionalFormatting sqref="F15 K98:AE98 K70">
    <cfRule type="expression" dxfId="164" priority="3">
      <formula>$G$13="■"</formula>
    </cfRule>
  </conditionalFormatting>
  <conditionalFormatting sqref="F17">
    <cfRule type="expression" dxfId="163" priority="22">
      <formula>$O$13="■"</formula>
    </cfRule>
  </conditionalFormatting>
  <conditionalFormatting sqref="X72">
    <cfRule type="cellIs" dxfId="162" priority="20" operator="notEqual">
      <formula>""</formula>
    </cfRule>
    <cfRule type="expression" dxfId="161" priority="21">
      <formula>$K$72="■"</formula>
    </cfRule>
  </conditionalFormatting>
  <conditionalFormatting sqref="K96:AK96">
    <cfRule type="expression" dxfId="160" priority="24">
      <formula>OR($K$96="■",$N$96="■")</formula>
    </cfRule>
  </conditionalFormatting>
  <conditionalFormatting sqref="K31:AK31">
    <cfRule type="expression" dxfId="159" priority="26">
      <formula>OR($Z$31="■",$V$31="■")</formula>
    </cfRule>
  </conditionalFormatting>
  <conditionalFormatting sqref="K98:AE98">
    <cfRule type="expression" dxfId="158" priority="25">
      <formula>OR($Z$98="■",$V$98="■")</formula>
    </cfRule>
  </conditionalFormatting>
  <conditionalFormatting sqref="K31:AK31">
    <cfRule type="expression" dxfId="157" priority="19">
      <formula>$G$13="■"</formula>
    </cfRule>
  </conditionalFormatting>
  <conditionalFormatting sqref="AB96:AK96">
    <cfRule type="expression" dxfId="156" priority="18">
      <formula>$N$96="■"</formula>
    </cfRule>
  </conditionalFormatting>
  <conditionalFormatting sqref="K93:W93 K95:AK95 K92 W92 Z92:Z93 AK92:AK93 K78:AK91 K94 AF94:AK94 T94:U94">
    <cfRule type="expression" dxfId="155" priority="27">
      <formula>$K$72="■"</formula>
    </cfRule>
  </conditionalFormatting>
  <conditionalFormatting sqref="K78:AK81">
    <cfRule type="expression" dxfId="154" priority="28">
      <formula>$K$82="■"</formula>
    </cfRule>
  </conditionalFormatting>
  <conditionalFormatting sqref="K85:AK91 K93:W93 K94 AF94 K92 W92 Z92:Z93 AK92:AK93 T94:U94">
    <cfRule type="expression" dxfId="153" priority="29">
      <formula>$K$83="■"</formula>
    </cfRule>
  </conditionalFormatting>
  <conditionalFormatting sqref="T74:AJ74">
    <cfRule type="cellIs" dxfId="152" priority="16" operator="notEqual">
      <formula>""</formula>
    </cfRule>
    <cfRule type="expression" dxfId="151" priority="17">
      <formula>$K$73="■"</formula>
    </cfRule>
  </conditionalFormatting>
  <conditionalFormatting sqref="K31:AK31 K96:AK96 K98:AE98">
    <cfRule type="expression" dxfId="150" priority="30">
      <formula>OR($G$13="■",$K$13="■",$O$13="■")</formula>
    </cfRule>
  </conditionalFormatting>
  <conditionalFormatting sqref="K71:AK91 K92:W93 Z92:AK93 K94:AK95">
    <cfRule type="expression" dxfId="149" priority="31">
      <formula>OR($K$13="■",$O$13="■")</formula>
    </cfRule>
  </conditionalFormatting>
  <conditionalFormatting sqref="AE78">
    <cfRule type="cellIs" dxfId="148" priority="32" operator="notEqual">
      <formula>""</formula>
    </cfRule>
    <cfRule type="expression" dxfId="147" priority="33">
      <formula>$O$78="■"</formula>
    </cfRule>
  </conditionalFormatting>
  <conditionalFormatting sqref="K82:AK82">
    <cfRule type="expression" dxfId="146" priority="15">
      <formula>$K$78="■"</formula>
    </cfRule>
  </conditionalFormatting>
  <conditionalFormatting sqref="I99:AK108 I110:U110 I109 U109 Y109:Y110 AK109:AK110">
    <cfRule type="expression" dxfId="145" priority="13">
      <formula>$V$98="■"</formula>
    </cfRule>
  </conditionalFormatting>
  <conditionalFormatting sqref="I102:AK108 I110:U110 I109 U109 Y109:Y110 AK109:AK110">
    <cfRule type="expression" dxfId="144" priority="14">
      <formula>OR($I$99="■",$I$100="■")</formula>
    </cfRule>
  </conditionalFormatting>
  <conditionalFormatting sqref="O79:AK81">
    <cfRule type="expression" dxfId="143" priority="12">
      <formula>$O$78="■"</formula>
    </cfRule>
  </conditionalFormatting>
  <conditionalFormatting sqref="O78:AK78">
    <cfRule type="expression" dxfId="142" priority="11">
      <formula>$O$79="■"</formula>
    </cfRule>
  </conditionalFormatting>
  <conditionalFormatting sqref="H53:L58">
    <cfRule type="expression" dxfId="141" priority="10">
      <formula>OR($O$13="■",$F$17="---")</formula>
    </cfRule>
  </conditionalFormatting>
  <conditionalFormatting sqref="B53:G58">
    <cfRule type="expression" dxfId="140" priority="9">
      <formula>OR($K$13="■",$O$13="■")</formula>
    </cfRule>
  </conditionalFormatting>
  <conditionalFormatting sqref="K95:AK95 K94 AF94 T94">
    <cfRule type="expression" dxfId="139" priority="6">
      <formula>$K$72="■"</formula>
    </cfRule>
  </conditionalFormatting>
  <conditionalFormatting sqref="K95:AK95">
    <cfRule type="expression" dxfId="138" priority="7">
      <formula>$K$83="■"</formula>
    </cfRule>
  </conditionalFormatting>
  <conditionalFormatting sqref="K95:AK95 K94 AF94 T94">
    <cfRule type="expression" dxfId="137" priority="8">
      <formula>OR($K$13="■",$O$13="■")</formula>
    </cfRule>
  </conditionalFormatting>
  <conditionalFormatting sqref="I111:AK112">
    <cfRule type="expression" dxfId="136" priority="4">
      <formula>$V$98="■"</formula>
    </cfRule>
  </conditionalFormatting>
  <conditionalFormatting sqref="I111:AK112">
    <cfRule type="expression" dxfId="135" priority="5">
      <formula>OR($I$99="■",$I$100="■")</formula>
    </cfRule>
  </conditionalFormatting>
  <conditionalFormatting sqref="AE98:AK98">
    <cfRule type="expression" dxfId="134" priority="23">
      <formula>AND(OR($K$13="■",$O$13="■"),$Z$98="■")</formula>
    </cfRule>
  </conditionalFormatting>
  <conditionalFormatting sqref="T75:AK75 K75:L77 T76:T77">
    <cfRule type="expression" dxfId="133" priority="2">
      <formula>$K$72="■"</formula>
    </cfRule>
  </conditionalFormatting>
  <conditionalFormatting sqref="T75:AJ75">
    <cfRule type="cellIs" dxfId="132" priority="1" operator="notEqual">
      <formula>""</formula>
    </cfRule>
  </conditionalFormatting>
  <conditionalFormatting sqref="K76:L77 T76:T77">
    <cfRule type="expression" dxfId="131" priority="34">
      <formula>#REF!="■"</formula>
    </cfRule>
  </conditionalFormatting>
  <dataValidations count="37">
    <dataValidation type="list" showInputMessage="1" sqref="K75" xr:uid="{9147FC15-A695-494C-9AED-D1A66C76A88B}">
      <formula1>$AN$75:$AO$75</formula1>
    </dataValidation>
    <dataValidation type="list" showInputMessage="1" sqref="K76" xr:uid="{CC9E1E23-1F6D-4BD4-B742-FBED3CFBD5E7}">
      <formula1>$AN$76:$AO$76</formula1>
    </dataValidation>
    <dataValidation type="list" showInputMessage="1" sqref="K77" xr:uid="{AC7AFF4F-3E20-49BD-9D0F-391EE56F8944}">
      <formula1>$AN$77:$AO$77</formula1>
    </dataValidation>
    <dataValidation imeMode="off" showInputMessage="1" showErrorMessage="1" errorTitle="必須項目です" error="入力をお願いします" sqref="I28:U28" xr:uid="{1A961D7C-8024-4E0F-B7C9-9E3CC98D84C8}"/>
    <dataValidation showInputMessage="1" showErrorMessage="1" errorTitle="必須項目です" error="入力をお願いします" sqref="I21:AK21" xr:uid="{6B61B2AE-C627-4773-8394-55F740AB7689}"/>
    <dataValidation type="list" imeMode="off" allowBlank="1" showInputMessage="1" showErrorMessage="1" sqref="Z31" xr:uid="{49B52BE8-38F5-44AF-8020-CB573DDE9953}">
      <formula1>$AQ$31:$AR$31</formula1>
    </dataValidation>
    <dataValidation imeMode="off" allowBlank="1" showInputMessage="1" showErrorMessage="1" sqref="K93:W93 AK93 AF94 AK110 AK28 I29:I30 I110:U110 K94:K95 J29:U29 W29:AK29 T111:U111 I111:I112 Y28 Z93 Y110 T94:U94" xr:uid="{DD4CB207-D64E-4753-835B-501BD1A6ED5A}"/>
    <dataValidation type="list" showInputMessage="1" showErrorMessage="1" sqref="G13" xr:uid="{8CA2C48D-56C9-4667-BE86-4C8B47E79D45}">
      <formula1>$AN$13:$AO$13</formula1>
    </dataValidation>
    <dataValidation showInputMessage="1" showErrorMessage="1" sqref="AU28 AT89:AT96 AT72:AT85" xr:uid="{D679ACE7-14DC-4A1C-9C96-536E5DB256EA}"/>
    <dataValidation type="list" showInputMessage="1" sqref="K71" xr:uid="{AC80795F-96E1-457A-824E-E03431AE5922}">
      <formula1>$AN$71:$AO$71</formula1>
    </dataValidation>
    <dataValidation type="list" imeMode="off" allowBlank="1" showInputMessage="1" showErrorMessage="1" sqref="Z98" xr:uid="{0B6E9FBA-DBFD-4A6C-8E95-BC7D68E5FB30}">
      <formula1>$AQ$98:$AR$98</formula1>
    </dataValidation>
    <dataValidation type="list" showInputMessage="1" sqref="K72" xr:uid="{92A571D4-3E82-4A6A-B209-44B5F86AAE00}">
      <formula1>$AN$72:$AO$72</formula1>
    </dataValidation>
    <dataValidation type="list" showInputMessage="1" showErrorMessage="1" sqref="O78" xr:uid="{02A785B0-31EE-4480-9E23-B28989A8AB9B}">
      <formula1>$AN$79:$AO$79</formula1>
    </dataValidation>
    <dataValidation type="list" allowBlank="1" showInputMessage="1" showErrorMessage="1" sqref="AB83:AB84" xr:uid="{2DD61188-55E0-4729-B02A-F78F245E4DC6}">
      <formula1>#REF!</formula1>
    </dataValidation>
    <dataValidation type="list" showInputMessage="1" showErrorMessage="1" sqref="AA99:AA101" xr:uid="{CA7B384D-E468-400C-B0EA-09CDD442AD30}">
      <formula1>$AW$99:$AX$99</formula1>
    </dataValidation>
    <dataValidation type="list" showInputMessage="1" showErrorMessage="1" sqref="K13" xr:uid="{35CB48CE-ED22-442B-9FA7-BFFD659356FF}">
      <formula1>$AQ$13:$AR$13</formula1>
    </dataValidation>
    <dataValidation type="list" showInputMessage="1" showErrorMessage="1" sqref="O13" xr:uid="{1811ADB9-2A06-4906-906F-8AE47EA50CAD}">
      <formula1>$AT$13:$AU$13</formula1>
    </dataValidation>
    <dataValidation type="list" showInputMessage="1" sqref="N96" xr:uid="{A92DFD34-3BB1-45FF-B1A6-49C603D97164}">
      <formula1>$AQ$96:$AR$96</formula1>
    </dataValidation>
    <dataValidation type="list" allowBlank="1" showInputMessage="1" showErrorMessage="1" sqref="K96" xr:uid="{9A24904E-C709-460F-AD05-7B8EF7A47FD4}">
      <formula1>$AN$96:$AO$96</formula1>
    </dataValidation>
    <dataValidation type="list" showInputMessage="1" showErrorMessage="1" sqref="K78" xr:uid="{D4DDF01C-15A0-46DE-98A6-4F379DB5D332}">
      <formula1>$AN$78:$AO$78</formula1>
    </dataValidation>
    <dataValidation type="list" showInputMessage="1" showErrorMessage="1" sqref="K82" xr:uid="{632A3916-B2D5-4F82-B393-C47834C104BE}">
      <formula1>$AN$82:$AO$82</formula1>
    </dataValidation>
    <dataValidation type="list" showInputMessage="1" sqref="K73:K74" xr:uid="{C38585A2-63A8-4CC7-99B5-B25C0E11D188}">
      <formula1>$AN$73:$AO$73</formula1>
    </dataValidation>
    <dataValidation type="list" showInputMessage="1" showErrorMessage="1" sqref="K84" xr:uid="{C2957DF0-0899-430F-971C-35C2AC352EE4}">
      <formula1>$AN$84:$AO$84</formula1>
    </dataValidation>
    <dataValidation type="list" showInputMessage="1" showErrorMessage="1" sqref="P84 K83" xr:uid="{CA1F836C-9C73-4946-B69C-A76FF284BA81}">
      <formula1>$AN$83:$AO$83</formula1>
    </dataValidation>
    <dataValidation type="list" showInputMessage="1" showErrorMessage="1" sqref="I101" xr:uid="{6458FC6E-D73F-4A44-A32A-5214CDC75F24}">
      <formula1>$AN$101:$AO$101</formula1>
    </dataValidation>
    <dataValidation type="list" showInputMessage="1" showErrorMessage="1" sqref="I99 N101" xr:uid="{EF63CD81-3F88-4607-8423-A5CD83F515AD}">
      <formula1>$AN$99:$AO$99</formula1>
    </dataValidation>
    <dataValidation type="list" showInputMessage="1" showErrorMessage="1" sqref="T100:T101 I100" xr:uid="{FCECE887-210B-482F-8AF4-FD95AE16FEE6}">
      <formula1>$AN$100:$AO$100</formula1>
    </dataValidation>
    <dataValidation type="list" allowBlank="1" sqref="F17:R17" xr:uid="{FCADE84D-CF3B-4535-85BC-592FFCBC3B0A}">
      <formula1>$AN$17:$AO$17</formula1>
    </dataValidation>
    <dataValidation imeMode="halfKatakana" allowBlank="1" showInputMessage="1" showErrorMessage="1" sqref="I105:AK105 I107:AK107 K88:AK88 K90:AK90" xr:uid="{5E4D05D7-02A4-4EBA-8630-EC6510F1F7F7}"/>
    <dataValidation type="list" showInputMessage="1" showErrorMessage="1" sqref="O79" xr:uid="{CE8FA4D4-6636-4539-BE13-1E00EE99B814}">
      <formula1>$AN$80:$AO$80</formula1>
    </dataValidation>
    <dataValidation type="list" imeMode="off" allowBlank="1" showInputMessage="1" showErrorMessage="1" sqref="V98" xr:uid="{F53F1C29-0447-44CA-B9D4-FE53B274471B}">
      <formula1>$AN$98:$AO$98</formula1>
    </dataValidation>
    <dataValidation type="list" imeMode="off" allowBlank="1" showInputMessage="1" showErrorMessage="1" sqref="V31" xr:uid="{D23EB0E8-195C-4E2D-9173-5B2720D6783F}">
      <formula1>$AN$31:$AO$31</formula1>
    </dataValidation>
    <dataValidation type="list" allowBlank="1" showInputMessage="1" showErrorMessage="1" sqref="B53:B54" xr:uid="{4AF8A772-9B5F-4DC5-92F7-7CBD0D6D4430}">
      <formula1>$AN$53:$AO$53</formula1>
    </dataValidation>
    <dataValidation type="list" allowBlank="1" showInputMessage="1" showErrorMessage="1" sqref="B55:B56" xr:uid="{BF55A9FB-72EC-437E-9B2F-A97C5F15BB5D}">
      <formula1>$AN$54:$AO$54</formula1>
    </dataValidation>
    <dataValidation type="list" allowBlank="1" showInputMessage="1" showErrorMessage="1" sqref="B57:B58" xr:uid="{14B00FC1-C327-4CF1-A4FA-482E2EBFB546}">
      <formula1>$AN$55:$AO$55</formula1>
    </dataValidation>
    <dataValidation type="list" allowBlank="1" showInputMessage="1" showErrorMessage="1" sqref="H53:H54" xr:uid="{1673AE14-1F51-47D0-A31C-F1B79E049E21}">
      <formula1>$AP$53:$AQ$53</formula1>
    </dataValidation>
    <dataValidation type="list" allowBlank="1" showInputMessage="1" showErrorMessage="1" sqref="H55:H56" xr:uid="{10DC9587-0A2D-4465-9F06-7B647C533C35}">
      <formula1>$AP$54:$AQ$54</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rowBreaks count="1" manualBreakCount="1">
    <brk id="67" max="3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6CD03-AEB2-4D4F-B14A-05D77C49DEF8}">
  <sheetPr>
    <tabColor theme="5" tint="0.79998168889431442"/>
    <pageSetUpPr fitToPage="1"/>
  </sheetPr>
  <dimension ref="A1:AU37"/>
  <sheetViews>
    <sheetView showGridLines="0" view="pageBreakPreview" zoomScale="85" zoomScaleNormal="85" zoomScaleSheetLayoutView="85" workbookViewId="0">
      <selection activeCell="AK6" sqref="AK6"/>
    </sheetView>
  </sheetViews>
  <sheetFormatPr defaultColWidth="3.58203125" defaultRowHeight="15" x14ac:dyDescent="0.55000000000000004"/>
  <cols>
    <col min="1" max="39" width="3.58203125" style="18"/>
    <col min="40" max="41" width="3.58203125" style="18" hidden="1" customWidth="1"/>
    <col min="42" max="16384" width="3.58203125" style="18"/>
  </cols>
  <sheetData>
    <row r="1" spans="1:47" ht="16" x14ac:dyDescent="0.55000000000000004">
      <c r="A1" s="133"/>
      <c r="B1" s="13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1:47" ht="16" x14ac:dyDescent="0.55000000000000004">
      <c r="A2" s="133"/>
      <c r="B2" s="13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3" spans="1:47" ht="16" x14ac:dyDescent="0.55000000000000004">
      <c r="A3" s="13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47" ht="26.5" x14ac:dyDescent="0.55000000000000004">
      <c r="A4" s="135"/>
      <c r="B4" s="270" t="s">
        <v>123</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134"/>
    </row>
    <row r="5" spans="1:47" ht="16" x14ac:dyDescent="0.55000000000000004">
      <c r="A5" s="135"/>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4"/>
      <c r="AL5" s="134"/>
    </row>
    <row r="6" spans="1:47" ht="16" x14ac:dyDescent="0.55000000000000004">
      <c r="A6" s="135"/>
      <c r="B6" s="132"/>
      <c r="C6" s="13"/>
      <c r="D6" s="13"/>
      <c r="E6" s="13"/>
      <c r="F6" s="13"/>
      <c r="G6" s="13"/>
      <c r="H6" s="13"/>
      <c r="I6" s="13"/>
      <c r="J6" s="13"/>
      <c r="K6" s="13"/>
      <c r="L6" s="13"/>
      <c r="M6" s="13"/>
      <c r="N6" s="137"/>
      <c r="O6" s="138"/>
      <c r="P6" s="138"/>
      <c r="Q6" s="139"/>
      <c r="R6" s="139"/>
      <c r="S6" s="139"/>
      <c r="T6" s="139"/>
      <c r="U6" s="139"/>
      <c r="V6" s="139"/>
      <c r="W6" s="139"/>
      <c r="X6" s="139"/>
      <c r="Y6" s="139"/>
      <c r="Z6" s="139"/>
      <c r="AA6" s="139"/>
      <c r="AB6" s="139"/>
      <c r="AC6" s="139"/>
      <c r="AD6" s="139"/>
      <c r="AE6" s="139"/>
      <c r="AF6" s="139"/>
      <c r="AG6" s="139"/>
      <c r="AH6" s="139"/>
      <c r="AI6" s="139"/>
      <c r="AJ6" s="139"/>
      <c r="AK6" s="10" t="str">
        <f>【必須】基本情報!AK6</f>
        <v>2022/4/1　Ver2.2</v>
      </c>
      <c r="AL6" s="134"/>
    </row>
    <row r="8" spans="1:47" ht="16" x14ac:dyDescent="0.55000000000000004">
      <c r="B8" s="581" t="s">
        <v>124</v>
      </c>
      <c r="C8" s="582"/>
      <c r="D8" s="582"/>
      <c r="E8" s="582"/>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3"/>
    </row>
    <row r="9" spans="1:47" ht="16.5" customHeight="1" x14ac:dyDescent="0.55000000000000004">
      <c r="B9" s="584" t="s">
        <v>125</v>
      </c>
      <c r="C9" s="585"/>
      <c r="D9" s="585"/>
      <c r="E9" s="585"/>
      <c r="F9" s="585"/>
      <c r="G9" s="585"/>
      <c r="H9" s="585"/>
      <c r="I9" s="585"/>
      <c r="J9" s="585"/>
      <c r="K9" s="585"/>
      <c r="L9" s="585"/>
      <c r="M9" s="585"/>
      <c r="N9" s="585"/>
      <c r="O9" s="585"/>
      <c r="P9" s="585"/>
      <c r="Q9" s="585"/>
      <c r="R9" s="585"/>
      <c r="S9" s="585"/>
      <c r="T9" s="585"/>
      <c r="U9" s="585"/>
      <c r="V9" s="585"/>
      <c r="W9" s="585"/>
      <c r="X9" s="585"/>
      <c r="Y9" s="585"/>
      <c r="Z9" s="585"/>
      <c r="AA9" s="585"/>
      <c r="AB9" s="585"/>
      <c r="AC9" s="585"/>
      <c r="AD9" s="585"/>
      <c r="AE9" s="585"/>
      <c r="AF9" s="585"/>
      <c r="AG9" s="585"/>
      <c r="AH9" s="585"/>
      <c r="AI9" s="585"/>
      <c r="AJ9" s="585"/>
      <c r="AK9" s="586"/>
    </row>
    <row r="10" spans="1:47" ht="9.75" customHeight="1" thickBot="1" x14ac:dyDescent="0.6">
      <c r="K10" s="236"/>
    </row>
    <row r="11" spans="1:47" s="144" customFormat="1" ht="19" customHeight="1" x14ac:dyDescent="0.55000000000000004">
      <c r="B11" s="587" t="s">
        <v>126</v>
      </c>
      <c r="C11" s="289" t="s">
        <v>127</v>
      </c>
      <c r="D11" s="290"/>
      <c r="E11" s="291"/>
      <c r="F11" s="590" t="s">
        <v>128</v>
      </c>
      <c r="G11" s="593" t="s">
        <v>73</v>
      </c>
      <c r="H11" s="594"/>
      <c r="I11" s="599" t="s">
        <v>74</v>
      </c>
      <c r="J11" s="600"/>
      <c r="K11" s="237" t="s">
        <v>9</v>
      </c>
      <c r="L11" s="603" t="s">
        <v>129</v>
      </c>
      <c r="M11" s="603"/>
      <c r="N11" s="603"/>
      <c r="O11" s="603"/>
      <c r="P11" s="603"/>
      <c r="Q11" s="603"/>
      <c r="R11" s="238" t="s">
        <v>79</v>
      </c>
      <c r="S11" s="604" t="s">
        <v>130</v>
      </c>
      <c r="T11" s="604"/>
      <c r="U11" s="604"/>
      <c r="V11" s="604"/>
      <c r="W11" s="604"/>
      <c r="X11" s="604"/>
      <c r="Y11" s="604"/>
      <c r="Z11" s="604"/>
      <c r="AA11" s="604"/>
      <c r="AB11" s="604"/>
      <c r="AC11" s="604"/>
      <c r="AD11" s="604"/>
      <c r="AE11" s="604"/>
      <c r="AF11" s="604"/>
      <c r="AG11" s="604"/>
      <c r="AH11" s="604"/>
      <c r="AI11" s="604"/>
      <c r="AJ11" s="604"/>
      <c r="AK11" s="605"/>
      <c r="AL11" s="13"/>
      <c r="AN11" s="13" t="s">
        <v>13</v>
      </c>
      <c r="AO11" s="13" t="str">
        <f>IF($K$12="□","■","")</f>
        <v>■</v>
      </c>
    </row>
    <row r="12" spans="1:47" s="144" customFormat="1" ht="19" customHeight="1" x14ac:dyDescent="0.55000000000000004">
      <c r="B12" s="588"/>
      <c r="C12" s="292"/>
      <c r="D12" s="293"/>
      <c r="E12" s="294"/>
      <c r="F12" s="591"/>
      <c r="G12" s="595"/>
      <c r="H12" s="596"/>
      <c r="I12" s="601"/>
      <c r="J12" s="464"/>
      <c r="K12" s="182" t="s">
        <v>9</v>
      </c>
      <c r="L12" s="478" t="s">
        <v>84</v>
      </c>
      <c r="M12" s="478"/>
      <c r="N12" s="478"/>
      <c r="O12" s="478"/>
      <c r="P12" s="478"/>
      <c r="Q12" s="478"/>
      <c r="R12" s="183" t="s">
        <v>85</v>
      </c>
      <c r="S12" s="476" t="s">
        <v>131</v>
      </c>
      <c r="T12" s="476"/>
      <c r="U12" s="476"/>
      <c r="V12" s="476"/>
      <c r="W12" s="476"/>
      <c r="X12" s="476"/>
      <c r="Y12" s="476"/>
      <c r="Z12" s="476"/>
      <c r="AA12" s="476"/>
      <c r="AB12" s="476"/>
      <c r="AC12" s="476"/>
      <c r="AD12" s="476"/>
      <c r="AE12" s="476"/>
      <c r="AF12" s="476"/>
      <c r="AG12" s="476"/>
      <c r="AH12" s="476"/>
      <c r="AI12" s="476"/>
      <c r="AJ12" s="476"/>
      <c r="AK12" s="477"/>
      <c r="AL12" s="13"/>
      <c r="AN12" s="13" t="s">
        <v>13</v>
      </c>
      <c r="AO12" s="13" t="str">
        <f>IF($K$11="□","■","")</f>
        <v>■</v>
      </c>
      <c r="AP12" s="13"/>
      <c r="AQ12" s="13"/>
      <c r="AR12" s="13"/>
      <c r="AS12" s="13"/>
      <c r="AT12" s="13"/>
      <c r="AU12" s="13"/>
    </row>
    <row r="13" spans="1:47" s="144" customFormat="1" ht="19" customHeight="1" x14ac:dyDescent="0.55000000000000004">
      <c r="B13" s="588"/>
      <c r="C13" s="292"/>
      <c r="D13" s="293"/>
      <c r="E13" s="294"/>
      <c r="F13" s="591"/>
      <c r="G13" s="595"/>
      <c r="H13" s="596"/>
      <c r="I13" s="602"/>
      <c r="J13" s="466"/>
      <c r="K13" s="239"/>
      <c r="L13" s="202"/>
      <c r="M13" s="202"/>
      <c r="N13" s="202"/>
      <c r="O13" s="202"/>
      <c r="P13" s="202"/>
      <c r="Q13" s="202"/>
      <c r="R13" s="230"/>
      <c r="S13" s="202" t="s">
        <v>87</v>
      </c>
      <c r="T13" s="606"/>
      <c r="U13" s="606"/>
      <c r="V13" s="606"/>
      <c r="W13" s="606"/>
      <c r="X13" s="606"/>
      <c r="Y13" s="606"/>
      <c r="Z13" s="606"/>
      <c r="AA13" s="606"/>
      <c r="AB13" s="606"/>
      <c r="AC13" s="606"/>
      <c r="AD13" s="606"/>
      <c r="AE13" s="606"/>
      <c r="AF13" s="606"/>
      <c r="AG13" s="606"/>
      <c r="AH13" s="606"/>
      <c r="AI13" s="606"/>
      <c r="AJ13" s="606"/>
      <c r="AK13" s="240" t="s">
        <v>88</v>
      </c>
      <c r="AL13" s="13"/>
      <c r="AN13" s="13"/>
      <c r="AO13" s="13"/>
      <c r="AP13" s="13"/>
      <c r="AQ13" s="13"/>
      <c r="AR13" s="13"/>
      <c r="AS13" s="13"/>
      <c r="AT13" s="13"/>
      <c r="AU13" s="13"/>
    </row>
    <row r="14" spans="1:47" s="144" customFormat="1" ht="19" customHeight="1" x14ac:dyDescent="0.55000000000000004">
      <c r="B14" s="588"/>
      <c r="C14" s="292"/>
      <c r="D14" s="293"/>
      <c r="E14" s="294"/>
      <c r="F14" s="591"/>
      <c r="G14" s="595"/>
      <c r="H14" s="596"/>
      <c r="I14" s="461" t="s">
        <v>132</v>
      </c>
      <c r="J14" s="462"/>
      <c r="K14" s="241" t="s">
        <v>9</v>
      </c>
      <c r="L14" s="469" t="s">
        <v>353</v>
      </c>
      <c r="M14" s="469"/>
      <c r="N14" s="469"/>
      <c r="O14" s="469"/>
      <c r="P14" s="469"/>
      <c r="Q14" s="469"/>
      <c r="R14" s="469"/>
      <c r="S14" s="469"/>
      <c r="T14" s="469"/>
      <c r="U14" s="469"/>
      <c r="V14" s="469"/>
      <c r="W14" s="469"/>
      <c r="AK14" s="242"/>
      <c r="AL14" s="13"/>
      <c r="AN14" s="13" t="s">
        <v>9</v>
      </c>
      <c r="AO14" s="13" t="str">
        <f>IF(AND($K$15="□",$K$16="□"),"■","")</f>
        <v>■</v>
      </c>
      <c r="AP14" s="166"/>
      <c r="AS14" s="13"/>
    </row>
    <row r="15" spans="1:47" s="144" customFormat="1" ht="19" customHeight="1" x14ac:dyDescent="0.55000000000000004">
      <c r="B15" s="588"/>
      <c r="C15" s="292"/>
      <c r="D15" s="293"/>
      <c r="E15" s="294"/>
      <c r="F15" s="591"/>
      <c r="G15" s="595"/>
      <c r="H15" s="596"/>
      <c r="I15" s="463"/>
      <c r="J15" s="464"/>
      <c r="K15" s="243" t="s">
        <v>9</v>
      </c>
      <c r="L15" s="478" t="s">
        <v>133</v>
      </c>
      <c r="M15" s="478"/>
      <c r="N15" s="478"/>
      <c r="O15" s="478"/>
      <c r="P15" s="478"/>
      <c r="Q15" s="478"/>
      <c r="R15" s="478"/>
      <c r="S15" s="478"/>
      <c r="T15" s="478"/>
      <c r="U15" s="478"/>
      <c r="V15" s="188"/>
      <c r="W15" s="188"/>
      <c r="X15" s="188"/>
      <c r="Y15" s="244"/>
      <c r="Z15" s="188"/>
      <c r="AA15" s="188"/>
      <c r="AB15" s="188"/>
      <c r="AC15" s="188"/>
      <c r="AD15" s="188"/>
      <c r="AE15" s="188"/>
      <c r="AF15" s="188"/>
      <c r="AG15" s="188"/>
      <c r="AH15" s="188"/>
      <c r="AI15" s="188"/>
      <c r="AJ15" s="188"/>
      <c r="AK15" s="200"/>
      <c r="AL15" s="13"/>
      <c r="AN15" s="13" t="s">
        <v>9</v>
      </c>
      <c r="AO15" s="13" t="str">
        <f>IF(AND($K$14="□",$K$16="□"),"■","")</f>
        <v>■</v>
      </c>
      <c r="AP15" s="166"/>
      <c r="AQ15" s="13"/>
      <c r="AR15" s="13"/>
      <c r="AS15" s="13"/>
      <c r="AT15" s="13"/>
      <c r="AU15" s="13"/>
    </row>
    <row r="16" spans="1:47" s="144" customFormat="1" ht="19" customHeight="1" x14ac:dyDescent="0.55000000000000004">
      <c r="B16" s="588"/>
      <c r="C16" s="292"/>
      <c r="D16" s="293"/>
      <c r="E16" s="294"/>
      <c r="F16" s="592"/>
      <c r="G16" s="597"/>
      <c r="H16" s="598"/>
      <c r="I16" s="465"/>
      <c r="J16" s="466"/>
      <c r="K16" s="245" t="s">
        <v>9</v>
      </c>
      <c r="L16" s="541" t="s">
        <v>134</v>
      </c>
      <c r="M16" s="541"/>
      <c r="N16" s="541"/>
      <c r="O16" s="541"/>
      <c r="P16" s="541"/>
      <c r="Q16" s="541"/>
      <c r="R16" s="541"/>
      <c r="S16" s="541"/>
      <c r="T16" s="541"/>
      <c r="U16" s="541"/>
      <c r="V16" s="202"/>
      <c r="W16" s="202"/>
      <c r="X16" s="202"/>
      <c r="Y16" s="246"/>
      <c r="Z16" s="202"/>
      <c r="AA16" s="202"/>
      <c r="AB16" s="202"/>
      <c r="AC16" s="202"/>
      <c r="AD16" s="202"/>
      <c r="AE16" s="202"/>
      <c r="AF16" s="202"/>
      <c r="AG16" s="202"/>
      <c r="AH16" s="202"/>
      <c r="AI16" s="202"/>
      <c r="AJ16" s="202"/>
      <c r="AK16" s="204"/>
      <c r="AL16" s="13"/>
      <c r="AN16" s="13" t="s">
        <v>9</v>
      </c>
      <c r="AO16" s="13" t="str">
        <f>IF(AND($K$14="□",$K$15="□"),"■","")</f>
        <v>■</v>
      </c>
      <c r="AP16" s="166"/>
      <c r="AQ16" s="13"/>
      <c r="AR16" s="13"/>
      <c r="AS16" s="13"/>
      <c r="AT16" s="13"/>
      <c r="AU16" s="13"/>
    </row>
    <row r="17" spans="2:47" s="144" customFormat="1" ht="19" customHeight="1" x14ac:dyDescent="0.3">
      <c r="B17" s="588"/>
      <c r="C17" s="292"/>
      <c r="D17" s="293"/>
      <c r="E17" s="294"/>
      <c r="F17" s="607" t="s">
        <v>89</v>
      </c>
      <c r="G17" s="485" t="s">
        <v>90</v>
      </c>
      <c r="H17" s="486"/>
      <c r="I17" s="461" t="s">
        <v>91</v>
      </c>
      <c r="J17" s="462"/>
      <c r="K17" s="190" t="s">
        <v>9</v>
      </c>
      <c r="L17" s="493" t="s">
        <v>119</v>
      </c>
      <c r="M17" s="493"/>
      <c r="N17" s="493"/>
      <c r="O17" s="493"/>
      <c r="P17" s="493"/>
      <c r="Q17" s="493"/>
      <c r="R17" s="225"/>
      <c r="S17" s="225"/>
      <c r="T17" s="225"/>
      <c r="U17" s="225"/>
      <c r="V17" s="225"/>
      <c r="W17" s="225"/>
      <c r="X17" s="225"/>
      <c r="Y17" s="225"/>
      <c r="Z17" s="225"/>
      <c r="AA17" s="225"/>
      <c r="AB17" s="195"/>
      <c r="AC17" s="195"/>
      <c r="AD17" s="195"/>
      <c r="AE17" s="195"/>
      <c r="AF17" s="247"/>
      <c r="AG17" s="247"/>
      <c r="AH17" s="248"/>
      <c r="AI17" s="247"/>
      <c r="AJ17" s="247"/>
      <c r="AK17" s="249"/>
      <c r="AL17" s="13"/>
      <c r="AM17" s="13"/>
      <c r="AN17" s="13" t="s">
        <v>13</v>
      </c>
      <c r="AO17" s="13" t="str">
        <f>IF(AND($K$22="□",$K$18="□"),"■","")</f>
        <v>■</v>
      </c>
      <c r="AP17" s="13"/>
      <c r="AS17" s="13"/>
    </row>
    <row r="18" spans="2:47" s="144" customFormat="1" ht="19" customHeight="1" x14ac:dyDescent="0.55000000000000004">
      <c r="B18" s="588"/>
      <c r="C18" s="292"/>
      <c r="D18" s="293"/>
      <c r="E18" s="294"/>
      <c r="F18" s="608"/>
      <c r="G18" s="487"/>
      <c r="H18" s="488"/>
      <c r="I18" s="463"/>
      <c r="J18" s="464"/>
      <c r="K18" s="250" t="s">
        <v>9</v>
      </c>
      <c r="L18" s="610" t="s">
        <v>92</v>
      </c>
      <c r="M18" s="610"/>
      <c r="N18" s="611"/>
      <c r="O18" s="251" t="s">
        <v>9</v>
      </c>
      <c r="P18" s="612" t="s">
        <v>93</v>
      </c>
      <c r="Q18" s="613"/>
      <c r="R18" s="613"/>
      <c r="S18" s="613"/>
      <c r="T18" s="613"/>
      <c r="U18" s="613"/>
      <c r="V18" s="613"/>
      <c r="W18" s="252" t="s">
        <v>94</v>
      </c>
      <c r="X18" s="617" t="s">
        <v>95</v>
      </c>
      <c r="Y18" s="613"/>
      <c r="Z18" s="613"/>
      <c r="AA18" s="613"/>
      <c r="AB18" s="613"/>
      <c r="AC18" s="613"/>
      <c r="AD18" s="613"/>
      <c r="AE18" s="618"/>
      <c r="AF18" s="618"/>
      <c r="AG18" s="618"/>
      <c r="AH18" s="618"/>
      <c r="AI18" s="618"/>
      <c r="AJ18" s="618"/>
      <c r="AK18" s="253" t="s">
        <v>135</v>
      </c>
      <c r="AL18" s="13"/>
      <c r="AM18" s="13"/>
      <c r="AN18" s="13" t="s">
        <v>13</v>
      </c>
      <c r="AO18" s="13" t="str">
        <f>IF(AND($K$17="□",$K$22="□"),"■","")</f>
        <v>■</v>
      </c>
      <c r="AP18" s="13"/>
      <c r="AQ18" s="13"/>
      <c r="AR18" s="13"/>
      <c r="AS18" s="13"/>
      <c r="AT18" s="13"/>
      <c r="AU18" s="13"/>
    </row>
    <row r="19" spans="2:47" s="144" customFormat="1" ht="19" customHeight="1" x14ac:dyDescent="0.55000000000000004">
      <c r="B19" s="588"/>
      <c r="C19" s="292"/>
      <c r="D19" s="293"/>
      <c r="E19" s="294"/>
      <c r="F19" s="608"/>
      <c r="G19" s="487"/>
      <c r="H19" s="488"/>
      <c r="I19" s="463"/>
      <c r="J19" s="464"/>
      <c r="K19" s="619"/>
      <c r="L19" s="414"/>
      <c r="M19" s="414"/>
      <c r="N19" s="504"/>
      <c r="O19" s="197" t="s">
        <v>9</v>
      </c>
      <c r="P19" s="509" t="s">
        <v>97</v>
      </c>
      <c r="Q19" s="613"/>
      <c r="R19" s="613"/>
      <c r="S19" s="613"/>
      <c r="T19" s="620" t="s">
        <v>136</v>
      </c>
      <c r="U19" s="511"/>
      <c r="V19" s="511"/>
      <c r="W19" s="511"/>
      <c r="X19" s="511"/>
      <c r="Y19" s="511"/>
      <c r="Z19" s="511"/>
      <c r="AA19" s="511"/>
      <c r="AB19" s="511"/>
      <c r="AC19" s="511"/>
      <c r="AD19" s="511"/>
      <c r="AE19" s="511"/>
      <c r="AF19" s="511"/>
      <c r="AG19" s="511"/>
      <c r="AH19" s="511"/>
      <c r="AI19" s="511"/>
      <c r="AJ19" s="511"/>
      <c r="AK19" s="512"/>
      <c r="AL19" s="13"/>
      <c r="AN19" s="13" t="s">
        <v>13</v>
      </c>
      <c r="AO19" s="13" t="str">
        <f>IF(AND($K$17="□",$K$22="□",$O$19="□"),"■","")</f>
        <v>■</v>
      </c>
      <c r="AP19" s="13"/>
      <c r="AQ19" s="13"/>
      <c r="AR19" s="13"/>
      <c r="AS19" s="13"/>
      <c r="AT19" s="13"/>
      <c r="AU19" s="13"/>
    </row>
    <row r="20" spans="2:47" s="144" customFormat="1" ht="19" customHeight="1" x14ac:dyDescent="0.55000000000000004">
      <c r="B20" s="588"/>
      <c r="C20" s="292"/>
      <c r="D20" s="293"/>
      <c r="E20" s="294"/>
      <c r="F20" s="608"/>
      <c r="G20" s="487"/>
      <c r="H20" s="488"/>
      <c r="I20" s="463"/>
      <c r="J20" s="464"/>
      <c r="K20" s="505"/>
      <c r="L20" s="414"/>
      <c r="M20" s="414"/>
      <c r="N20" s="504"/>
      <c r="O20" s="621"/>
      <c r="P20" s="414"/>
      <c r="Q20" s="414"/>
      <c r="R20" s="414"/>
      <c r="S20" s="414"/>
      <c r="T20" s="515" t="s">
        <v>137</v>
      </c>
      <c r="U20" s="516"/>
      <c r="V20" s="516"/>
      <c r="W20" s="516"/>
      <c r="X20" s="516"/>
      <c r="Y20" s="516"/>
      <c r="Z20" s="516"/>
      <c r="AA20" s="516"/>
      <c r="AB20" s="516"/>
      <c r="AC20" s="516"/>
      <c r="AD20" s="516"/>
      <c r="AE20" s="516"/>
      <c r="AF20" s="516"/>
      <c r="AG20" s="516"/>
      <c r="AH20" s="516"/>
      <c r="AI20" s="516"/>
      <c r="AJ20" s="516"/>
      <c r="AK20" s="517"/>
      <c r="AL20" s="13"/>
      <c r="AM20" s="13"/>
      <c r="AN20" s="13" t="s">
        <v>13</v>
      </c>
      <c r="AO20" s="13" t="str">
        <f>IF(AND($K$17="□",$K$22="□",$O$18="□"),"■","")</f>
        <v>■</v>
      </c>
      <c r="AP20" s="13"/>
      <c r="AQ20" s="13"/>
      <c r="AR20" s="13"/>
      <c r="AS20" s="13"/>
      <c r="AT20" s="13"/>
      <c r="AU20" s="13"/>
    </row>
    <row r="21" spans="2:47" s="144" customFormat="1" ht="19" customHeight="1" x14ac:dyDescent="0.55000000000000004">
      <c r="B21" s="588"/>
      <c r="C21" s="292"/>
      <c r="D21" s="293"/>
      <c r="E21" s="294"/>
      <c r="F21" s="608"/>
      <c r="G21" s="487"/>
      <c r="H21" s="488"/>
      <c r="I21" s="463"/>
      <c r="J21" s="464"/>
      <c r="K21" s="506"/>
      <c r="L21" s="507"/>
      <c r="M21" s="507"/>
      <c r="N21" s="508"/>
      <c r="O21" s="514"/>
      <c r="P21" s="507"/>
      <c r="Q21" s="507"/>
      <c r="R21" s="507"/>
      <c r="S21" s="507"/>
      <c r="T21" s="518" t="s">
        <v>138</v>
      </c>
      <c r="U21" s="519"/>
      <c r="V21" s="519"/>
      <c r="W21" s="519"/>
      <c r="X21" s="519"/>
      <c r="Y21" s="519"/>
      <c r="Z21" s="519"/>
      <c r="AA21" s="519"/>
      <c r="AB21" s="519"/>
      <c r="AC21" s="519"/>
      <c r="AD21" s="519"/>
      <c r="AE21" s="519"/>
      <c r="AF21" s="519"/>
      <c r="AG21" s="519"/>
      <c r="AH21" s="519"/>
      <c r="AI21" s="519"/>
      <c r="AJ21" s="519"/>
      <c r="AK21" s="520"/>
      <c r="AL21" s="13"/>
      <c r="AM21" s="13"/>
      <c r="AN21" s="13"/>
      <c r="AO21" s="13"/>
      <c r="AP21" s="13"/>
      <c r="AQ21" s="13"/>
      <c r="AR21" s="13"/>
      <c r="AS21" s="13"/>
      <c r="AT21" s="13"/>
      <c r="AU21" s="13"/>
    </row>
    <row r="22" spans="2:47" s="144" customFormat="1" ht="19" customHeight="1" x14ac:dyDescent="0.55000000000000004">
      <c r="B22" s="588"/>
      <c r="C22" s="292"/>
      <c r="D22" s="293"/>
      <c r="E22" s="294"/>
      <c r="F22" s="609"/>
      <c r="G22" s="489"/>
      <c r="H22" s="490"/>
      <c r="I22" s="465"/>
      <c r="J22" s="466"/>
      <c r="K22" s="193" t="s">
        <v>9</v>
      </c>
      <c r="L22" s="496" t="s">
        <v>101</v>
      </c>
      <c r="M22" s="496"/>
      <c r="N22" s="496"/>
      <c r="O22" s="614" t="s">
        <v>139</v>
      </c>
      <c r="P22" s="615"/>
      <c r="Q22" s="615"/>
      <c r="R22" s="615"/>
      <c r="S22" s="615"/>
      <c r="T22" s="615"/>
      <c r="U22" s="615"/>
      <c r="V22" s="615"/>
      <c r="W22" s="615"/>
      <c r="X22" s="615"/>
      <c r="Y22" s="615"/>
      <c r="Z22" s="615"/>
      <c r="AA22" s="615"/>
      <c r="AB22" s="615"/>
      <c r="AC22" s="615"/>
      <c r="AD22" s="615"/>
      <c r="AE22" s="615"/>
      <c r="AF22" s="615"/>
      <c r="AG22" s="615"/>
      <c r="AH22" s="615"/>
      <c r="AI22" s="615"/>
      <c r="AJ22" s="615"/>
      <c r="AK22" s="616"/>
      <c r="AL22" s="13"/>
      <c r="AM22" s="13"/>
      <c r="AN22" s="13" t="s">
        <v>13</v>
      </c>
      <c r="AO22" s="13" t="str">
        <f>IF(AND($K$17="□",$K$18="□"),"■","")</f>
        <v>■</v>
      </c>
      <c r="AP22" s="13"/>
      <c r="AQ22" s="13"/>
      <c r="AR22" s="13"/>
      <c r="AS22" s="13"/>
      <c r="AT22" s="13"/>
      <c r="AU22" s="13"/>
    </row>
    <row r="23" spans="2:47" s="144" customFormat="1" ht="19" customHeight="1" x14ac:dyDescent="0.55000000000000004">
      <c r="B23" s="588"/>
      <c r="C23" s="292"/>
      <c r="D23" s="293"/>
      <c r="E23" s="294"/>
      <c r="F23" s="622" t="s">
        <v>103</v>
      </c>
      <c r="G23" s="623" t="s">
        <v>104</v>
      </c>
      <c r="H23" s="624"/>
      <c r="I23" s="301" t="s">
        <v>105</v>
      </c>
      <c r="J23" s="303"/>
      <c r="K23" s="180" t="s">
        <v>9</v>
      </c>
      <c r="L23" s="478" t="s">
        <v>140</v>
      </c>
      <c r="M23" s="478"/>
      <c r="N23" s="478"/>
      <c r="O23" s="478"/>
      <c r="AB23" s="199"/>
      <c r="AC23" s="478"/>
      <c r="AD23" s="478"/>
      <c r="AE23" s="478"/>
      <c r="AF23" s="478"/>
      <c r="AG23" s="478"/>
      <c r="AH23" s="478"/>
      <c r="AI23" s="478"/>
      <c r="AJ23" s="478"/>
      <c r="AK23" s="629"/>
      <c r="AL23" s="13"/>
      <c r="AM23" s="13"/>
      <c r="AN23" s="13" t="s">
        <v>13</v>
      </c>
      <c r="AO23" s="13" t="str">
        <f>IF(AND($K$25="□",$K$24="□"),"■","")</f>
        <v>■</v>
      </c>
      <c r="AP23" s="13"/>
      <c r="AS23" s="13"/>
    </row>
    <row r="24" spans="2:47" s="144" customFormat="1" ht="19" customHeight="1" x14ac:dyDescent="0.55000000000000004">
      <c r="B24" s="588"/>
      <c r="C24" s="292"/>
      <c r="D24" s="293"/>
      <c r="E24" s="294"/>
      <c r="F24" s="622"/>
      <c r="G24" s="625"/>
      <c r="H24" s="626"/>
      <c r="I24" s="301"/>
      <c r="J24" s="303"/>
      <c r="K24" s="182" t="s">
        <v>9</v>
      </c>
      <c r="L24" s="478" t="s">
        <v>119</v>
      </c>
      <c r="M24" s="478"/>
      <c r="N24" s="478"/>
      <c r="O24" s="478"/>
      <c r="P24" s="478"/>
      <c r="Q24" s="478"/>
      <c r="R24" s="188"/>
      <c r="S24" s="188"/>
      <c r="T24" s="188"/>
      <c r="U24" s="228"/>
      <c r="V24" s="188"/>
      <c r="W24" s="188"/>
      <c r="X24" s="188"/>
      <c r="Y24" s="188"/>
      <c r="Z24" s="188"/>
      <c r="AA24" s="188"/>
      <c r="AB24" s="199"/>
      <c r="AC24" s="188"/>
      <c r="AD24" s="188"/>
      <c r="AE24" s="188"/>
      <c r="AF24" s="188"/>
      <c r="AG24" s="188"/>
      <c r="AH24" s="188"/>
      <c r="AI24" s="188"/>
      <c r="AJ24" s="188"/>
      <c r="AK24" s="200"/>
      <c r="AL24" s="13"/>
      <c r="AM24" s="13"/>
      <c r="AN24" s="13" t="s">
        <v>13</v>
      </c>
      <c r="AO24" s="13" t="str">
        <f>IF(AND($K$25="□",$K$23="□"),"■","")</f>
        <v>■</v>
      </c>
      <c r="AP24" s="13"/>
      <c r="AQ24" s="13"/>
      <c r="AR24" s="13"/>
      <c r="AS24" s="13"/>
      <c r="AT24" s="13"/>
      <c r="AU24" s="13"/>
    </row>
    <row r="25" spans="2:47" s="144" customFormat="1" ht="19" customHeight="1" x14ac:dyDescent="0.55000000000000004">
      <c r="B25" s="588"/>
      <c r="C25" s="292"/>
      <c r="D25" s="293"/>
      <c r="E25" s="294"/>
      <c r="F25" s="622"/>
      <c r="G25" s="625"/>
      <c r="H25" s="626"/>
      <c r="I25" s="304"/>
      <c r="J25" s="306"/>
      <c r="K25" s="254" t="s">
        <v>9</v>
      </c>
      <c r="L25" s="541" t="s">
        <v>107</v>
      </c>
      <c r="M25" s="541"/>
      <c r="N25" s="541"/>
      <c r="O25" s="541"/>
      <c r="P25" s="201"/>
      <c r="Q25" s="202"/>
      <c r="R25" s="202"/>
      <c r="S25" s="202"/>
      <c r="T25" s="202"/>
      <c r="U25" s="201"/>
      <c r="V25" s="202"/>
      <c r="W25" s="202"/>
      <c r="X25" s="202"/>
      <c r="Y25" s="202"/>
      <c r="Z25" s="202"/>
      <c r="AA25" s="202"/>
      <c r="AB25" s="203"/>
      <c r="AC25" s="202"/>
      <c r="AD25" s="202"/>
      <c r="AE25" s="202"/>
      <c r="AF25" s="202"/>
      <c r="AG25" s="202"/>
      <c r="AH25" s="202"/>
      <c r="AI25" s="202"/>
      <c r="AJ25" s="202"/>
      <c r="AK25" s="204"/>
      <c r="AL25" s="13"/>
      <c r="AM25" s="13"/>
      <c r="AN25" s="13" t="s">
        <v>13</v>
      </c>
      <c r="AO25" s="13" t="str">
        <f>IF(AND($K$23="□",$K$24="□"),"■","")</f>
        <v>■</v>
      </c>
      <c r="AP25" s="13"/>
      <c r="AQ25" s="13"/>
      <c r="AR25" s="13"/>
      <c r="AS25" s="13"/>
      <c r="AT25" s="13"/>
      <c r="AU25" s="13"/>
    </row>
    <row r="26" spans="2:47" s="144" customFormat="1" ht="18" customHeight="1" x14ac:dyDescent="0.55000000000000004">
      <c r="B26" s="588"/>
      <c r="C26" s="292"/>
      <c r="D26" s="293"/>
      <c r="E26" s="294"/>
      <c r="F26" s="622"/>
      <c r="G26" s="625"/>
      <c r="H26" s="626"/>
      <c r="I26" s="302" t="s">
        <v>21</v>
      </c>
      <c r="J26" s="303"/>
      <c r="K26" s="220" t="s">
        <v>22</v>
      </c>
      <c r="L26" s="630"/>
      <c r="M26" s="630"/>
      <c r="N26" s="255" t="s">
        <v>108</v>
      </c>
      <c r="O26" s="630"/>
      <c r="P26" s="630"/>
      <c r="Q26" s="256"/>
      <c r="R26" s="257"/>
      <c r="S26" s="258"/>
      <c r="T26" s="258"/>
      <c r="U26" s="258"/>
      <c r="V26" s="258"/>
      <c r="W26" s="258"/>
      <c r="X26" s="258"/>
      <c r="Y26" s="258"/>
      <c r="Z26" s="258"/>
      <c r="AA26" s="258"/>
      <c r="AB26" s="258"/>
      <c r="AC26" s="258"/>
      <c r="AD26" s="258"/>
      <c r="AE26" s="258"/>
      <c r="AF26" s="258"/>
      <c r="AG26" s="258"/>
      <c r="AH26" s="258"/>
      <c r="AI26" s="258"/>
      <c r="AJ26" s="258"/>
      <c r="AK26" s="259"/>
      <c r="AL26" s="211"/>
      <c r="AP26" s="13"/>
      <c r="AR26" s="13"/>
      <c r="AS26" s="13"/>
      <c r="AT26" s="13"/>
      <c r="AU26" s="13"/>
    </row>
    <row r="27" spans="2:47" s="144" customFormat="1" ht="25" customHeight="1" x14ac:dyDescent="0.55000000000000004">
      <c r="B27" s="588"/>
      <c r="C27" s="292"/>
      <c r="D27" s="293"/>
      <c r="E27" s="294"/>
      <c r="F27" s="622"/>
      <c r="G27" s="625"/>
      <c r="H27" s="626"/>
      <c r="I27" s="302"/>
      <c r="J27" s="303"/>
      <c r="K27" s="521"/>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3"/>
      <c r="AL27" s="212"/>
      <c r="AQ27" s="13"/>
      <c r="AR27" s="13"/>
      <c r="AS27" s="13"/>
      <c r="AT27" s="13"/>
      <c r="AU27" s="13"/>
    </row>
    <row r="28" spans="2:47" s="144" customFormat="1" ht="25" customHeight="1" x14ac:dyDescent="0.55000000000000004">
      <c r="B28" s="588"/>
      <c r="C28" s="292"/>
      <c r="D28" s="293"/>
      <c r="E28" s="294"/>
      <c r="F28" s="622"/>
      <c r="G28" s="625"/>
      <c r="H28" s="626"/>
      <c r="I28" s="305"/>
      <c r="J28" s="306"/>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5"/>
      <c r="AL28" s="212"/>
      <c r="AQ28" s="13"/>
      <c r="AR28" s="13"/>
      <c r="AS28" s="13"/>
      <c r="AT28" s="13"/>
      <c r="AU28" s="13"/>
    </row>
    <row r="29" spans="2:47" s="144" customFormat="1" ht="15" customHeight="1" x14ac:dyDescent="0.55000000000000004">
      <c r="B29" s="588"/>
      <c r="C29" s="292"/>
      <c r="D29" s="293"/>
      <c r="E29" s="294"/>
      <c r="F29" s="622"/>
      <c r="G29" s="625"/>
      <c r="H29" s="626"/>
      <c r="I29" s="316" t="s">
        <v>141</v>
      </c>
      <c r="J29" s="317"/>
      <c r="K29" s="631"/>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8"/>
      <c r="AL29" s="212"/>
      <c r="AM29" s="13"/>
      <c r="AN29" s="13"/>
      <c r="AO29" s="13"/>
      <c r="AP29" s="13"/>
      <c r="AQ29" s="13"/>
      <c r="AR29" s="13"/>
      <c r="AS29" s="13"/>
      <c r="AT29" s="13"/>
      <c r="AU29" s="13"/>
    </row>
    <row r="30" spans="2:47" s="144" customFormat="1" ht="30" customHeight="1" x14ac:dyDescent="0.55000000000000004">
      <c r="B30" s="588"/>
      <c r="C30" s="292"/>
      <c r="D30" s="293"/>
      <c r="E30" s="294"/>
      <c r="F30" s="622"/>
      <c r="G30" s="625"/>
      <c r="H30" s="626"/>
      <c r="I30" s="305" t="s">
        <v>26</v>
      </c>
      <c r="J30" s="306"/>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526"/>
      <c r="AL30" s="213"/>
      <c r="AM30" s="13"/>
      <c r="AN30" s="13"/>
      <c r="AO30" s="13"/>
      <c r="AP30" s="13"/>
      <c r="AQ30" s="13"/>
      <c r="AR30" s="13"/>
      <c r="AS30" s="13"/>
      <c r="AT30" s="13"/>
      <c r="AU30" s="13"/>
    </row>
    <row r="31" spans="2:47" s="133" customFormat="1" ht="15" customHeight="1" x14ac:dyDescent="0.55000000000000004">
      <c r="B31" s="588"/>
      <c r="C31" s="292"/>
      <c r="D31" s="293"/>
      <c r="E31" s="294"/>
      <c r="F31" s="622"/>
      <c r="G31" s="625"/>
      <c r="H31" s="626"/>
      <c r="I31" s="316" t="s">
        <v>141</v>
      </c>
      <c r="J31" s="317"/>
      <c r="K31" s="631"/>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8"/>
      <c r="AL31" s="213"/>
      <c r="AM31" s="13"/>
      <c r="AO31" s="13"/>
      <c r="AP31" s="13"/>
      <c r="AQ31" s="13"/>
      <c r="AR31" s="13"/>
      <c r="AS31" s="13"/>
      <c r="AT31" s="13"/>
      <c r="AU31" s="13"/>
    </row>
    <row r="32" spans="2:47" s="144" customFormat="1" ht="30" customHeight="1" x14ac:dyDescent="0.55000000000000004">
      <c r="B32" s="588"/>
      <c r="C32" s="292"/>
      <c r="D32" s="293"/>
      <c r="E32" s="294"/>
      <c r="F32" s="622"/>
      <c r="G32" s="625"/>
      <c r="H32" s="626"/>
      <c r="I32" s="305" t="s">
        <v>27</v>
      </c>
      <c r="J32" s="306"/>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526"/>
      <c r="AL32" s="213"/>
      <c r="AM32" s="13"/>
      <c r="AN32" s="13"/>
      <c r="AO32" s="13"/>
      <c r="AP32" s="13"/>
      <c r="AQ32" s="13"/>
      <c r="AR32" s="13"/>
      <c r="AS32" s="13"/>
      <c r="AT32" s="13"/>
      <c r="AU32" s="13"/>
    </row>
    <row r="33" spans="2:47" s="144" customFormat="1" ht="25" customHeight="1" x14ac:dyDescent="0.55000000000000004">
      <c r="B33" s="588"/>
      <c r="C33" s="292"/>
      <c r="D33" s="293"/>
      <c r="E33" s="294"/>
      <c r="F33" s="622"/>
      <c r="G33" s="625"/>
      <c r="H33" s="626"/>
      <c r="I33" s="334" t="s">
        <v>28</v>
      </c>
      <c r="J33" s="335"/>
      <c r="K33" s="346"/>
      <c r="L33" s="347"/>
      <c r="M33" s="347"/>
      <c r="N33" s="347"/>
      <c r="O33" s="347"/>
      <c r="P33" s="347"/>
      <c r="Q33" s="347"/>
      <c r="R33" s="347"/>
      <c r="S33" s="347"/>
      <c r="T33" s="347"/>
      <c r="U33" s="347"/>
      <c r="V33" s="347"/>
      <c r="W33" s="214" t="s">
        <v>345</v>
      </c>
      <c r="X33" s="339" t="s">
        <v>29</v>
      </c>
      <c r="Y33" s="341"/>
      <c r="Z33" s="346"/>
      <c r="AA33" s="347"/>
      <c r="AB33" s="347"/>
      <c r="AC33" s="347"/>
      <c r="AD33" s="347"/>
      <c r="AE33" s="347"/>
      <c r="AF33" s="347"/>
      <c r="AG33" s="347"/>
      <c r="AH33" s="347"/>
      <c r="AI33" s="347"/>
      <c r="AJ33" s="347"/>
      <c r="AK33" s="158" t="s">
        <v>345</v>
      </c>
      <c r="AL33" s="213"/>
      <c r="AM33" s="13"/>
      <c r="AN33" s="13"/>
      <c r="AO33" s="13"/>
      <c r="AP33" s="13"/>
      <c r="AQ33" s="13"/>
      <c r="AR33" s="13"/>
      <c r="AS33" s="13"/>
      <c r="AT33" s="13"/>
      <c r="AU33" s="13"/>
    </row>
    <row r="34" spans="2:47" s="144" customFormat="1" ht="25" customHeight="1" x14ac:dyDescent="0.55000000000000004">
      <c r="B34" s="588"/>
      <c r="C34" s="292"/>
      <c r="D34" s="293"/>
      <c r="E34" s="294"/>
      <c r="F34" s="622"/>
      <c r="G34" s="625"/>
      <c r="H34" s="626"/>
      <c r="I34" s="334" t="s">
        <v>30</v>
      </c>
      <c r="J34" s="335"/>
      <c r="K34" s="337"/>
      <c r="L34" s="337"/>
      <c r="M34" s="337"/>
      <c r="N34" s="337"/>
      <c r="O34" s="337"/>
      <c r="P34" s="337"/>
      <c r="Q34" s="337"/>
      <c r="R34" s="337"/>
      <c r="S34" s="337"/>
      <c r="T34" s="337"/>
      <c r="U34" s="337"/>
      <c r="V34" s="337"/>
      <c r="W34" s="337"/>
      <c r="X34" s="339" t="s">
        <v>31</v>
      </c>
      <c r="Y34" s="341"/>
      <c r="Z34" s="346"/>
      <c r="AA34" s="347"/>
      <c r="AB34" s="347"/>
      <c r="AC34" s="347"/>
      <c r="AD34" s="347"/>
      <c r="AE34" s="347"/>
      <c r="AF34" s="347"/>
      <c r="AG34" s="347"/>
      <c r="AH34" s="347"/>
      <c r="AI34" s="347"/>
      <c r="AJ34" s="347"/>
      <c r="AK34" s="158" t="s">
        <v>345</v>
      </c>
      <c r="AL34" s="13"/>
      <c r="AM34" s="13"/>
      <c r="AN34" s="13"/>
      <c r="AO34" s="13"/>
      <c r="AP34" s="159" t="s">
        <v>32</v>
      </c>
      <c r="AQ34" s="13"/>
      <c r="AR34" s="13"/>
      <c r="AS34" s="13"/>
      <c r="AT34" s="13"/>
      <c r="AU34" s="13"/>
    </row>
    <row r="35" spans="2:47" s="144" customFormat="1" ht="25" customHeight="1" x14ac:dyDescent="0.55000000000000004">
      <c r="B35" s="588"/>
      <c r="C35" s="292"/>
      <c r="D35" s="293"/>
      <c r="E35" s="294"/>
      <c r="F35" s="622"/>
      <c r="G35" s="627"/>
      <c r="H35" s="628"/>
      <c r="I35" s="342" t="s">
        <v>33</v>
      </c>
      <c r="J35" s="317"/>
      <c r="K35" s="346"/>
      <c r="L35" s="347"/>
      <c r="M35" s="347"/>
      <c r="N35" s="347"/>
      <c r="O35" s="347"/>
      <c r="P35" s="347"/>
      <c r="Q35" s="347"/>
      <c r="R35" s="347"/>
      <c r="S35" s="347"/>
      <c r="T35" s="347"/>
      <c r="U35" s="347"/>
      <c r="V35" s="347"/>
      <c r="W35" s="347"/>
      <c r="X35" s="260" t="s">
        <v>34</v>
      </c>
      <c r="Y35" s="347"/>
      <c r="Z35" s="347"/>
      <c r="AA35" s="347"/>
      <c r="AB35" s="347"/>
      <c r="AC35" s="347"/>
      <c r="AD35" s="347"/>
      <c r="AE35" s="347"/>
      <c r="AF35" s="347"/>
      <c r="AG35" s="347"/>
      <c r="AH35" s="347"/>
      <c r="AI35" s="347"/>
      <c r="AJ35" s="347"/>
      <c r="AK35" s="638"/>
      <c r="AL35" s="213"/>
      <c r="AM35" s="13"/>
      <c r="AN35" s="13"/>
      <c r="AO35" s="13"/>
      <c r="AP35" s="161" t="str">
        <f>K35&amp;X35&amp;Y35</f>
        <v>@</v>
      </c>
      <c r="AQ35" s="13"/>
      <c r="AR35" s="13"/>
      <c r="AS35" s="13"/>
      <c r="AT35" s="13"/>
      <c r="AU35" s="13"/>
    </row>
    <row r="36" spans="2:47" s="144" customFormat="1" ht="15" customHeight="1" x14ac:dyDescent="0.55000000000000004">
      <c r="B36" s="588"/>
      <c r="C36" s="292"/>
      <c r="D36" s="293"/>
      <c r="E36" s="294"/>
      <c r="F36" s="622"/>
      <c r="G36" s="627"/>
      <c r="H36" s="628"/>
      <c r="I36" s="304"/>
      <c r="J36" s="306"/>
      <c r="K36" s="639" t="str">
        <f>IF(K35="","",K35&amp;X35&amp;Y35)</f>
        <v/>
      </c>
      <c r="L36" s="640"/>
      <c r="M36" s="640"/>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0"/>
      <c r="AK36" s="641"/>
      <c r="AL36" s="213"/>
      <c r="AM36" s="13"/>
      <c r="AN36" s="13"/>
      <c r="AO36" s="13"/>
      <c r="AP36" s="13"/>
      <c r="AQ36" s="13"/>
      <c r="AR36" s="13"/>
      <c r="AS36" s="13"/>
      <c r="AT36" s="13"/>
      <c r="AU36" s="13"/>
    </row>
    <row r="37" spans="2:47" s="144" customFormat="1" ht="71.25" customHeight="1" thickBot="1" x14ac:dyDescent="0.6">
      <c r="B37" s="589"/>
      <c r="C37" s="295"/>
      <c r="D37" s="296"/>
      <c r="E37" s="297"/>
      <c r="F37" s="19" t="s">
        <v>109</v>
      </c>
      <c r="G37" s="632" t="s">
        <v>142</v>
      </c>
      <c r="H37" s="633"/>
      <c r="I37" s="634"/>
      <c r="J37" s="634"/>
      <c r="K37" s="635"/>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6"/>
      <c r="AJ37" s="636"/>
      <c r="AK37" s="637"/>
      <c r="AL37" s="213"/>
      <c r="AM37" s="13"/>
      <c r="AN37" s="13"/>
      <c r="AO37" s="13"/>
      <c r="AP37" s="13"/>
      <c r="AQ37" s="13"/>
      <c r="AR37" s="13"/>
      <c r="AS37" s="13"/>
      <c r="AT37" s="13"/>
      <c r="AU37" s="13"/>
    </row>
  </sheetData>
  <sheetProtection sheet="1" objects="1" scenarios="1"/>
  <mergeCells count="70">
    <mergeCell ref="G37:H37"/>
    <mergeCell ref="I37:J37"/>
    <mergeCell ref="K37:AK37"/>
    <mergeCell ref="I34:J34"/>
    <mergeCell ref="K34:W34"/>
    <mergeCell ref="X34:Y34"/>
    <mergeCell ref="Z34:AJ34"/>
    <mergeCell ref="I35:J36"/>
    <mergeCell ref="K35:W35"/>
    <mergeCell ref="Y35:AK35"/>
    <mergeCell ref="K36:AK36"/>
    <mergeCell ref="I32:J32"/>
    <mergeCell ref="K32:AK32"/>
    <mergeCell ref="I33:J33"/>
    <mergeCell ref="K33:V33"/>
    <mergeCell ref="X33:Y33"/>
    <mergeCell ref="Z33:AJ33"/>
    <mergeCell ref="K28:AK28"/>
    <mergeCell ref="I29:J29"/>
    <mergeCell ref="K29:AK29"/>
    <mergeCell ref="I31:J31"/>
    <mergeCell ref="K31:AK31"/>
    <mergeCell ref="T20:AK20"/>
    <mergeCell ref="T21:AK21"/>
    <mergeCell ref="I30:J30"/>
    <mergeCell ref="K30:AK30"/>
    <mergeCell ref="F23:F36"/>
    <mergeCell ref="G23:H36"/>
    <mergeCell ref="I23:J25"/>
    <mergeCell ref="L23:O23"/>
    <mergeCell ref="AC23:AK23"/>
    <mergeCell ref="L24:O24"/>
    <mergeCell ref="P24:Q24"/>
    <mergeCell ref="L25:O25"/>
    <mergeCell ref="I26:J28"/>
    <mergeCell ref="L26:M26"/>
    <mergeCell ref="O26:P26"/>
    <mergeCell ref="K27:AK27"/>
    <mergeCell ref="L16:U16"/>
    <mergeCell ref="F17:F22"/>
    <mergeCell ref="G17:H22"/>
    <mergeCell ref="I17:J22"/>
    <mergeCell ref="L17:O17"/>
    <mergeCell ref="P17:Q17"/>
    <mergeCell ref="L18:N18"/>
    <mergeCell ref="P18:V18"/>
    <mergeCell ref="L22:N22"/>
    <mergeCell ref="O22:AK22"/>
    <mergeCell ref="X18:AD18"/>
    <mergeCell ref="AE18:AJ18"/>
    <mergeCell ref="K19:N21"/>
    <mergeCell ref="P19:S19"/>
    <mergeCell ref="T19:AK19"/>
    <mergeCell ref="O20:S21"/>
    <mergeCell ref="B4:AK4"/>
    <mergeCell ref="B8:AK8"/>
    <mergeCell ref="B9:AK9"/>
    <mergeCell ref="B11:B37"/>
    <mergeCell ref="C11:E37"/>
    <mergeCell ref="F11:F16"/>
    <mergeCell ref="G11:H16"/>
    <mergeCell ref="I11:J13"/>
    <mergeCell ref="L11:Q11"/>
    <mergeCell ref="S11:AK11"/>
    <mergeCell ref="L12:Q12"/>
    <mergeCell ref="S12:AK12"/>
    <mergeCell ref="T13:AJ13"/>
    <mergeCell ref="I14:J16"/>
    <mergeCell ref="L14:W14"/>
    <mergeCell ref="L15:U15"/>
  </mergeCells>
  <phoneticPr fontId="4"/>
  <conditionalFormatting sqref="T13:AJ13">
    <cfRule type="cellIs" dxfId="130" priority="17" operator="notEqual">
      <formula>""</formula>
    </cfRule>
    <cfRule type="expression" dxfId="129" priority="18">
      <formula>$K$12="■"</formula>
    </cfRule>
  </conditionalFormatting>
  <conditionalFormatting sqref="K18:AK22">
    <cfRule type="expression" dxfId="128" priority="12">
      <formula>$K$17="■"</formula>
    </cfRule>
  </conditionalFormatting>
  <conditionalFormatting sqref="K26:AK32 K34:W34 K35:AK36 K33 W33 Z33:Z34 AK33:AK34">
    <cfRule type="expression" dxfId="127" priority="13">
      <formula>OR($K$23="■",$K$24="■")</formula>
    </cfRule>
  </conditionalFormatting>
  <conditionalFormatting sqref="K17:AK32 K33:W34 Z33:AK34 K35:AK36">
    <cfRule type="expression" dxfId="126" priority="11">
      <formula>$K$16="■"</formula>
    </cfRule>
  </conditionalFormatting>
  <conditionalFormatting sqref="AE18">
    <cfRule type="cellIs" dxfId="125" priority="15" operator="notEqual">
      <formula>""</formula>
    </cfRule>
    <cfRule type="expression" dxfId="124" priority="16">
      <formula>$O$18="■"</formula>
    </cfRule>
  </conditionalFormatting>
  <conditionalFormatting sqref="K17:AK17 K22:AK22">
    <cfRule type="expression" dxfId="123" priority="10">
      <formula>$K$18="■"</formula>
    </cfRule>
  </conditionalFormatting>
  <conditionalFormatting sqref="K17:AK21">
    <cfRule type="expression" dxfId="122" priority="9">
      <formula>$K$22="■"</formula>
    </cfRule>
  </conditionalFormatting>
  <conditionalFormatting sqref="O19:S21 T19:AK20">
    <cfRule type="expression" dxfId="121" priority="14">
      <formula>AND($K$11="■",$K$18="■")</formula>
    </cfRule>
  </conditionalFormatting>
  <conditionalFormatting sqref="O19:AK21">
    <cfRule type="expression" dxfId="120" priority="8">
      <formula>$O$18="■"</formula>
    </cfRule>
  </conditionalFormatting>
  <conditionalFormatting sqref="O18:AK18">
    <cfRule type="expression" dxfId="119" priority="7">
      <formula>$O$19="■"</formula>
    </cfRule>
  </conditionalFormatting>
  <conditionalFormatting sqref="L18:N18">
    <cfRule type="expression" dxfId="118" priority="4">
      <formula>$K$72="■"</formula>
    </cfRule>
  </conditionalFormatting>
  <conditionalFormatting sqref="L18:N18">
    <cfRule type="expression" dxfId="117" priority="5">
      <formula>$K$79="■"</formula>
    </cfRule>
  </conditionalFormatting>
  <conditionalFormatting sqref="L18:N18">
    <cfRule type="expression" dxfId="116" priority="6">
      <formula>OR($K$13="■",$O$13="■")</formula>
    </cfRule>
  </conditionalFormatting>
  <conditionalFormatting sqref="L22:N22">
    <cfRule type="expression" dxfId="115" priority="2">
      <formula>$K$72="■"</formula>
    </cfRule>
  </conditionalFormatting>
  <conditionalFormatting sqref="L22:N22">
    <cfRule type="expression" dxfId="114" priority="3">
      <formula>OR($K$13="■",$O$13="■")</formula>
    </cfRule>
  </conditionalFormatting>
  <conditionalFormatting sqref="L22:N22">
    <cfRule type="expression" dxfId="113" priority="1">
      <formula>$K$75="■"</formula>
    </cfRule>
  </conditionalFormatting>
  <dataValidations count="18">
    <dataValidation type="list" allowBlank="1" showInputMessage="1" showErrorMessage="1" sqref="K16" xr:uid="{123E214D-3D78-45EE-AD51-D77B427C5AF5}">
      <formula1>$AN$16:$AO$16</formula1>
    </dataValidation>
    <dataValidation type="list" allowBlank="1" showInputMessage="1" showErrorMessage="1" sqref="K15" xr:uid="{A367619B-2070-416F-A51A-5854C6885A58}">
      <formula1>$AN$15:$AO$15</formula1>
    </dataValidation>
    <dataValidation type="list" allowBlank="1" showInputMessage="1" showErrorMessage="1" sqref="AB23:AB25" xr:uid="{A0EA1474-434E-4AFD-B582-DC9FA9F15E0B}">
      <formula1>#REF!</formula1>
    </dataValidation>
    <dataValidation type="list" showInputMessage="1" sqref="K14" xr:uid="{67D28895-029D-46E5-8381-41B6A67A66D9}">
      <formula1>$AN$14:$AO$14</formula1>
    </dataValidation>
    <dataValidation type="list" showInputMessage="1" sqref="K11" xr:uid="{0BB12724-B3AD-4C95-9420-8031176A6B20}">
      <formula1>$AN$11:$AO$11</formula1>
    </dataValidation>
    <dataValidation showInputMessage="1" showErrorMessage="1" sqref="AT20:AT22 AN16 AT12:AT13 AT15:AT16 AT26:AT37" xr:uid="{50A35EED-F71E-44A6-910C-B87416EB45AF}"/>
    <dataValidation imeMode="off" allowBlank="1" showInputMessage="1" showErrorMessage="1" sqref="X35:Y35 K34:W34 K35:K36 Z34 AK34" xr:uid="{38C43040-E0F4-4DE6-A300-5C32C32BD02C}"/>
    <dataValidation type="list" showInputMessage="1" sqref="K13" xr:uid="{CC766B71-545D-4FF0-A858-6906365BCEDF}">
      <formula1>$AN$78:$AO$78</formula1>
    </dataValidation>
    <dataValidation type="list" showInputMessage="1" showErrorMessage="1" sqref="K18" xr:uid="{EF6FA46F-8BB6-41CF-A016-E1D0C000C279}">
      <formula1>$AN$18:$AO$18</formula1>
    </dataValidation>
    <dataValidation type="list" showInputMessage="1" showErrorMessage="1" sqref="O18" xr:uid="{F6A7496D-7B84-4C0C-8B9E-088B0AEAE924}">
      <formula1>$AN$19:$AO$19</formula1>
    </dataValidation>
    <dataValidation type="list" showInputMessage="1" showErrorMessage="1" sqref="K17" xr:uid="{186702BD-991A-482E-923B-1620FD5B4500}">
      <formula1>$AN$17:$AO$17</formula1>
    </dataValidation>
    <dataValidation type="list" showInputMessage="1" showErrorMessage="1" sqref="K22" xr:uid="{BF1A61FA-1102-4ED0-8F37-929F49474686}">
      <formula1>$AN$22:$AO$22</formula1>
    </dataValidation>
    <dataValidation type="list" showInputMessage="1" sqref="K12" xr:uid="{2E306DAB-C334-4C50-BBD0-C6B116F7450A}">
      <formula1>$AN$12:$AO$12</formula1>
    </dataValidation>
    <dataValidation type="list" showInputMessage="1" showErrorMessage="1" sqref="K25" xr:uid="{5A0CBAEB-47C1-42A7-89FA-40D2632F2C4B}">
      <formula1>$AN$25:$AO$25</formula1>
    </dataValidation>
    <dataValidation type="list" showInputMessage="1" showErrorMessage="1" sqref="K23 P25" xr:uid="{2A5F52D7-F521-4B5B-B296-D52EBD61BDC5}">
      <formula1>$AN$23:$AO$23</formula1>
    </dataValidation>
    <dataValidation type="list" showInputMessage="1" showErrorMessage="1" sqref="U24:U25 K24" xr:uid="{B91C6462-F756-4FE5-845C-0D9C757FADDA}">
      <formula1>$AN$24:$AO$24</formula1>
    </dataValidation>
    <dataValidation imeMode="halfKatakana" allowBlank="1" showInputMessage="1" showErrorMessage="1" sqref="K29:AK29 K31:AK31" xr:uid="{8B7EC59A-8ED6-4674-B153-2C64C02D3FDC}"/>
    <dataValidation type="list" showInputMessage="1" showErrorMessage="1" sqref="O19" xr:uid="{C01FB6A5-E603-47ED-8B4F-7BE20BD54982}">
      <formula1>$AN$20:$AO$20</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BD126"/>
  <sheetViews>
    <sheetView showGridLines="0" view="pageBreakPreview" zoomScale="85" zoomScaleNormal="100" zoomScaleSheetLayoutView="85" workbookViewId="0"/>
  </sheetViews>
  <sheetFormatPr defaultColWidth="3.75" defaultRowHeight="18" customHeight="1" x14ac:dyDescent="0.55000000000000004"/>
  <cols>
    <col min="1" max="39" width="3.75" style="115"/>
    <col min="40" max="53" width="0" style="115" hidden="1" customWidth="1"/>
    <col min="54" max="16384" width="3.75" style="115"/>
  </cols>
  <sheetData>
    <row r="1" spans="2:56" s="3" customFormat="1" ht="10.15" customHeight="1" x14ac:dyDescent="0.55000000000000004">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2:56" s="3" customFormat="1" ht="16" x14ac:dyDescent="0.55000000000000004">
      <c r="B2" s="1" t="s">
        <v>143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56" s="3" customFormat="1" ht="10.15" customHeight="1" x14ac:dyDescent="0.55000000000000004">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56" s="5" customFormat="1" ht="30.75" customHeight="1" x14ac:dyDescent="0.55000000000000004">
      <c r="B4" s="663" t="s">
        <v>144</v>
      </c>
      <c r="C4" s="663"/>
      <c r="D4" s="663"/>
      <c r="E4" s="663"/>
      <c r="F4" s="663"/>
      <c r="G4" s="663"/>
      <c r="H4" s="663"/>
      <c r="I4" s="663"/>
      <c r="J4" s="663"/>
      <c r="K4" s="20" t="s">
        <v>145</v>
      </c>
      <c r="L4" s="664" t="s">
        <v>146</v>
      </c>
      <c r="M4" s="664"/>
      <c r="N4" s="664"/>
      <c r="O4" s="664"/>
      <c r="P4" s="664"/>
      <c r="Q4" s="665" t="s">
        <v>147</v>
      </c>
      <c r="R4" s="665"/>
      <c r="S4" s="665"/>
      <c r="T4" s="665"/>
      <c r="U4" s="665"/>
      <c r="V4" s="665"/>
      <c r="W4" s="665"/>
      <c r="X4" s="665"/>
      <c r="Y4" s="665"/>
      <c r="Z4" s="665"/>
      <c r="AA4" s="665"/>
      <c r="AB4" s="665"/>
      <c r="AC4" s="665"/>
      <c r="AD4" s="665"/>
      <c r="AE4" s="665"/>
      <c r="AF4" s="665"/>
      <c r="AG4" s="665"/>
      <c r="AH4" s="665"/>
      <c r="AI4" s="665"/>
      <c r="AJ4" s="665"/>
      <c r="AK4" s="20" t="s">
        <v>88</v>
      </c>
      <c r="AL4" s="4"/>
      <c r="AM4" s="4"/>
      <c r="AN4" s="4"/>
      <c r="AO4" s="4"/>
      <c r="AP4" s="4"/>
      <c r="AQ4" s="4"/>
      <c r="AR4" s="4"/>
      <c r="AS4" s="4"/>
      <c r="AT4" s="4"/>
      <c r="AU4" s="4"/>
    </row>
    <row r="5" spans="2:56" s="5" customFormat="1" ht="10.15" customHeight="1" x14ac:dyDescent="0.550000000000000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c r="AM5" s="4"/>
      <c r="AN5" s="4"/>
      <c r="AO5" s="4"/>
      <c r="AP5" s="4"/>
      <c r="AQ5" s="4"/>
      <c r="AR5" s="4"/>
      <c r="AS5" s="4"/>
      <c r="AT5" s="4"/>
      <c r="AU5" s="4"/>
    </row>
    <row r="6" spans="2:56" s="5" customFormat="1" ht="12" customHeight="1" x14ac:dyDescent="0.55000000000000004">
      <c r="B6" s="1"/>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
        <v>356</v>
      </c>
      <c r="AL6" s="4"/>
      <c r="AM6" s="4"/>
      <c r="AN6" s="4"/>
      <c r="AO6" s="4"/>
      <c r="AP6" s="4"/>
      <c r="AQ6" s="4"/>
      <c r="AR6" s="4"/>
      <c r="AS6" s="4"/>
      <c r="AT6" s="4"/>
      <c r="AU6" s="4"/>
      <c r="BA6" s="3"/>
    </row>
    <row r="7" spans="2:56" s="5" customFormat="1" ht="15" customHeight="1" thickBot="1" x14ac:dyDescent="0.6">
      <c r="B7" s="21" t="s">
        <v>148</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4"/>
      <c r="AL7" s="4"/>
      <c r="AM7" s="4"/>
      <c r="AN7" s="4" t="s">
        <v>149</v>
      </c>
      <c r="AO7" s="4" t="s">
        <v>150</v>
      </c>
      <c r="AP7" s="4" t="s">
        <v>150</v>
      </c>
      <c r="AQ7" s="4" t="s">
        <v>150</v>
      </c>
      <c r="AR7" s="4" t="s">
        <v>150</v>
      </c>
      <c r="AS7" s="4" t="s">
        <v>150</v>
      </c>
      <c r="AT7" s="4" t="s">
        <v>150</v>
      </c>
      <c r="AU7" s="4" t="s">
        <v>150</v>
      </c>
      <c r="AV7" s="5" t="s">
        <v>150</v>
      </c>
      <c r="AW7" s="5" t="s">
        <v>150</v>
      </c>
      <c r="AX7" s="5" t="s">
        <v>150</v>
      </c>
      <c r="AY7" s="5" t="s">
        <v>150</v>
      </c>
      <c r="AZ7" s="5" t="s">
        <v>150</v>
      </c>
      <c r="BA7" s="5" t="s">
        <v>151</v>
      </c>
    </row>
    <row r="8" spans="2:56" s="22" customFormat="1" ht="18" customHeight="1" x14ac:dyDescent="0.55000000000000004">
      <c r="B8" s="666" t="s">
        <v>152</v>
      </c>
      <c r="C8" s="667"/>
      <c r="D8" s="667"/>
      <c r="E8" s="668"/>
      <c r="F8" s="675" t="s">
        <v>153</v>
      </c>
      <c r="G8" s="676"/>
      <c r="H8" s="676"/>
      <c r="I8" s="676"/>
      <c r="J8" s="676"/>
      <c r="K8" s="676"/>
      <c r="L8" s="676"/>
      <c r="M8" s="676"/>
      <c r="N8" s="676"/>
      <c r="O8" s="676"/>
      <c r="P8" s="676"/>
      <c r="Q8" s="676"/>
      <c r="R8" s="676"/>
      <c r="S8" s="677"/>
      <c r="T8" s="675" t="s">
        <v>154</v>
      </c>
      <c r="U8" s="678"/>
      <c r="V8" s="678"/>
      <c r="W8" s="678"/>
      <c r="X8" s="678"/>
      <c r="Y8" s="678"/>
      <c r="Z8" s="678"/>
      <c r="AA8" s="678"/>
      <c r="AB8" s="678"/>
      <c r="AC8" s="678"/>
      <c r="AD8" s="678"/>
      <c r="AE8" s="679"/>
      <c r="AF8" s="680" t="s">
        <v>155</v>
      </c>
      <c r="AG8" s="681"/>
      <c r="AH8" s="681"/>
      <c r="AI8" s="681"/>
      <c r="AJ8" s="681"/>
      <c r="AK8" s="682"/>
      <c r="AS8" s="22" t="s">
        <v>156</v>
      </c>
      <c r="BB8" s="5"/>
      <c r="BC8" s="5"/>
      <c r="BD8" s="5"/>
    </row>
    <row r="9" spans="2:56" s="22" customFormat="1" ht="18" customHeight="1" x14ac:dyDescent="0.55000000000000004">
      <c r="B9" s="669"/>
      <c r="C9" s="670"/>
      <c r="D9" s="670"/>
      <c r="E9" s="671"/>
      <c r="F9" s="683" t="s">
        <v>157</v>
      </c>
      <c r="G9" s="684"/>
      <c r="H9" s="685"/>
      <c r="I9" s="23" t="s">
        <v>9</v>
      </c>
      <c r="J9" s="686" t="s">
        <v>158</v>
      </c>
      <c r="K9" s="686"/>
      <c r="L9" s="686"/>
      <c r="M9" s="686"/>
      <c r="N9" s="686"/>
      <c r="O9" s="686"/>
      <c r="P9" s="686"/>
      <c r="Q9" s="686"/>
      <c r="R9" s="686"/>
      <c r="S9" s="687"/>
      <c r="T9" s="24" t="s">
        <v>159</v>
      </c>
      <c r="U9" s="25" t="s">
        <v>160</v>
      </c>
      <c r="V9" s="25" t="s">
        <v>161</v>
      </c>
      <c r="W9" s="25" t="s">
        <v>162</v>
      </c>
      <c r="X9" s="26" t="s">
        <v>163</v>
      </c>
      <c r="Y9" s="27" t="s">
        <v>164</v>
      </c>
      <c r="Z9" s="27" t="s">
        <v>165</v>
      </c>
      <c r="AA9" s="27" t="s">
        <v>166</v>
      </c>
      <c r="AB9" s="27" t="s">
        <v>167</v>
      </c>
      <c r="AC9" s="27" t="s">
        <v>168</v>
      </c>
      <c r="AD9" s="27" t="s">
        <v>169</v>
      </c>
      <c r="AE9" s="28" t="s">
        <v>170</v>
      </c>
      <c r="AF9" s="688"/>
      <c r="AG9" s="689"/>
      <c r="AH9" s="689"/>
      <c r="AI9" s="689"/>
      <c r="AJ9" s="689"/>
      <c r="AK9" s="690"/>
      <c r="AN9" s="22" t="s">
        <v>171</v>
      </c>
      <c r="AO9" s="22" t="str">
        <f>IF(COUNTIF(I10:I19,"■")&gt;0,"","■")</f>
        <v>■</v>
      </c>
      <c r="BB9" s="5"/>
      <c r="BC9" s="5"/>
      <c r="BD9" s="5"/>
    </row>
    <row r="10" spans="2:56" s="22" customFormat="1" ht="18" customHeight="1" x14ac:dyDescent="0.55000000000000004">
      <c r="B10" s="669"/>
      <c r="C10" s="670"/>
      <c r="D10" s="670"/>
      <c r="E10" s="671"/>
      <c r="F10" s="683" t="s">
        <v>172</v>
      </c>
      <c r="G10" s="694"/>
      <c r="H10" s="695"/>
      <c r="I10" s="29" t="s">
        <v>9</v>
      </c>
      <c r="J10" s="701" t="s">
        <v>173</v>
      </c>
      <c r="K10" s="701"/>
      <c r="L10" s="701"/>
      <c r="M10" s="701"/>
      <c r="N10" s="701"/>
      <c r="O10" s="701"/>
      <c r="P10" s="701"/>
      <c r="Q10" s="701"/>
      <c r="R10" s="701"/>
      <c r="S10" s="702"/>
      <c r="T10" s="30" t="s">
        <v>159</v>
      </c>
      <c r="U10" s="31"/>
      <c r="V10" s="31" t="s">
        <v>161</v>
      </c>
      <c r="W10" s="31"/>
      <c r="X10" s="32"/>
      <c r="Y10" s="33"/>
      <c r="Z10" s="33"/>
      <c r="AA10" s="33"/>
      <c r="AB10" s="33"/>
      <c r="AC10" s="33"/>
      <c r="AD10" s="33"/>
      <c r="AE10" s="34"/>
      <c r="AF10" s="650"/>
      <c r="AG10" s="651"/>
      <c r="AH10" s="651"/>
      <c r="AI10" s="651"/>
      <c r="AJ10" s="651"/>
      <c r="AK10" s="652"/>
      <c r="AN10" s="22" t="s">
        <v>171</v>
      </c>
      <c r="AO10" s="22" t="str">
        <f>IF(OR(I9="■",COUNTIF(I17:I20,"■")&gt;0),"","■")</f>
        <v>■</v>
      </c>
      <c r="BB10" s="5"/>
      <c r="BC10" s="5"/>
      <c r="BD10" s="5"/>
    </row>
    <row r="11" spans="2:56" s="22" customFormat="1" ht="18" customHeight="1" x14ac:dyDescent="0.55000000000000004">
      <c r="B11" s="669"/>
      <c r="C11" s="670"/>
      <c r="D11" s="670"/>
      <c r="E11" s="671"/>
      <c r="F11" s="696"/>
      <c r="G11" s="697"/>
      <c r="H11" s="698"/>
      <c r="I11" s="35" t="s">
        <v>9</v>
      </c>
      <c r="J11" s="642" t="s">
        <v>174</v>
      </c>
      <c r="K11" s="642"/>
      <c r="L11" s="642"/>
      <c r="M11" s="642"/>
      <c r="N11" s="642"/>
      <c r="O11" s="642"/>
      <c r="P11" s="642"/>
      <c r="Q11" s="642"/>
      <c r="R11" s="642"/>
      <c r="S11" s="643"/>
      <c r="T11" s="36" t="s">
        <v>159</v>
      </c>
      <c r="U11" s="37"/>
      <c r="V11" s="37" t="s">
        <v>161</v>
      </c>
      <c r="W11" s="37"/>
      <c r="X11" s="38" t="s">
        <v>163</v>
      </c>
      <c r="Y11" s="39"/>
      <c r="Z11" s="39"/>
      <c r="AA11" s="39"/>
      <c r="AB11" s="39"/>
      <c r="AC11" s="40"/>
      <c r="AD11" s="39"/>
      <c r="AE11" s="41"/>
      <c r="AF11" s="647"/>
      <c r="AG11" s="648"/>
      <c r="AH11" s="648"/>
      <c r="AI11" s="648"/>
      <c r="AJ11" s="648"/>
      <c r="AK11" s="649"/>
      <c r="AN11" s="22" t="s">
        <v>175</v>
      </c>
      <c r="BB11" s="5"/>
      <c r="BC11" s="5"/>
      <c r="BD11" s="5"/>
    </row>
    <row r="12" spans="2:56" s="22" customFormat="1" ht="18" customHeight="1" x14ac:dyDescent="0.55000000000000004">
      <c r="B12" s="669"/>
      <c r="C12" s="670"/>
      <c r="D12" s="670"/>
      <c r="E12" s="671"/>
      <c r="F12" s="696"/>
      <c r="G12" s="697"/>
      <c r="H12" s="698"/>
      <c r="I12" s="35" t="s">
        <v>9</v>
      </c>
      <c r="J12" s="642" t="s">
        <v>176</v>
      </c>
      <c r="K12" s="642"/>
      <c r="L12" s="642"/>
      <c r="M12" s="642"/>
      <c r="N12" s="642"/>
      <c r="O12" s="642"/>
      <c r="P12" s="642"/>
      <c r="Q12" s="642"/>
      <c r="R12" s="642"/>
      <c r="S12" s="643"/>
      <c r="T12" s="36" t="s">
        <v>159</v>
      </c>
      <c r="U12" s="37"/>
      <c r="V12" s="37" t="s">
        <v>161</v>
      </c>
      <c r="W12" s="37"/>
      <c r="X12" s="38"/>
      <c r="Y12" s="39" t="s">
        <v>164</v>
      </c>
      <c r="Z12" s="39"/>
      <c r="AA12" s="39"/>
      <c r="AB12" s="39"/>
      <c r="AC12" s="39"/>
      <c r="AD12" s="42"/>
      <c r="AE12" s="43"/>
      <c r="AF12" s="644" t="s">
        <v>177</v>
      </c>
      <c r="AG12" s="645"/>
      <c r="AH12" s="645"/>
      <c r="AI12" s="645"/>
      <c r="AJ12" s="645"/>
      <c r="AK12" s="646"/>
      <c r="AN12" s="22" t="s">
        <v>175</v>
      </c>
      <c r="BB12" s="5"/>
      <c r="BC12" s="5"/>
      <c r="BD12" s="5"/>
    </row>
    <row r="13" spans="2:56" s="22" customFormat="1" ht="18" customHeight="1" x14ac:dyDescent="0.55000000000000004">
      <c r="B13" s="669"/>
      <c r="C13" s="670"/>
      <c r="D13" s="670"/>
      <c r="E13" s="671"/>
      <c r="F13" s="696"/>
      <c r="G13" s="697"/>
      <c r="H13" s="698"/>
      <c r="I13" s="35" t="s">
        <v>9</v>
      </c>
      <c r="J13" s="642" t="s">
        <v>178</v>
      </c>
      <c r="K13" s="642"/>
      <c r="L13" s="642"/>
      <c r="M13" s="642"/>
      <c r="N13" s="642"/>
      <c r="O13" s="642"/>
      <c r="P13" s="642"/>
      <c r="Q13" s="642"/>
      <c r="R13" s="642"/>
      <c r="S13" s="643"/>
      <c r="T13" s="36" t="s">
        <v>159</v>
      </c>
      <c r="U13" s="37"/>
      <c r="V13" s="37" t="s">
        <v>161</v>
      </c>
      <c r="W13" s="37"/>
      <c r="X13" s="38"/>
      <c r="Y13" s="39"/>
      <c r="Z13" s="39" t="s">
        <v>165</v>
      </c>
      <c r="AA13" s="39"/>
      <c r="AB13" s="39"/>
      <c r="AC13" s="39"/>
      <c r="AD13" s="39"/>
      <c r="AE13" s="41"/>
      <c r="AF13" s="647"/>
      <c r="AG13" s="648"/>
      <c r="AH13" s="648"/>
      <c r="AI13" s="648"/>
      <c r="AJ13" s="648"/>
      <c r="AK13" s="649"/>
      <c r="AN13" s="22" t="s">
        <v>175</v>
      </c>
      <c r="BB13" s="5"/>
      <c r="BC13" s="5"/>
      <c r="BD13" s="5"/>
    </row>
    <row r="14" spans="2:56" s="22" customFormat="1" ht="18" customHeight="1" x14ac:dyDescent="0.55000000000000004">
      <c r="B14" s="669"/>
      <c r="C14" s="670"/>
      <c r="D14" s="670"/>
      <c r="E14" s="671"/>
      <c r="F14" s="696"/>
      <c r="G14" s="697"/>
      <c r="H14" s="698"/>
      <c r="I14" s="35" t="s">
        <v>9</v>
      </c>
      <c r="J14" s="642" t="s">
        <v>179</v>
      </c>
      <c r="K14" s="642"/>
      <c r="L14" s="642"/>
      <c r="M14" s="642"/>
      <c r="N14" s="642"/>
      <c r="O14" s="642"/>
      <c r="P14" s="642"/>
      <c r="Q14" s="642"/>
      <c r="R14" s="642"/>
      <c r="S14" s="643"/>
      <c r="T14" s="36" t="s">
        <v>159</v>
      </c>
      <c r="U14" s="37"/>
      <c r="V14" s="37" t="s">
        <v>161</v>
      </c>
      <c r="W14" s="37"/>
      <c r="X14" s="38"/>
      <c r="Y14" s="39"/>
      <c r="Z14" s="39"/>
      <c r="AA14" s="39" t="s">
        <v>166</v>
      </c>
      <c r="AB14" s="39"/>
      <c r="AC14" s="39"/>
      <c r="AD14" s="39"/>
      <c r="AE14" s="41"/>
      <c r="AF14" s="647"/>
      <c r="AG14" s="648"/>
      <c r="AH14" s="648"/>
      <c r="AI14" s="648"/>
      <c r="AJ14" s="648"/>
      <c r="AK14" s="649"/>
      <c r="AN14" s="22" t="s">
        <v>175</v>
      </c>
      <c r="BB14" s="5"/>
      <c r="BC14" s="5"/>
      <c r="BD14" s="5"/>
    </row>
    <row r="15" spans="2:56" s="22" customFormat="1" ht="18" customHeight="1" x14ac:dyDescent="0.55000000000000004">
      <c r="B15" s="669"/>
      <c r="C15" s="670"/>
      <c r="D15" s="670"/>
      <c r="E15" s="671"/>
      <c r="F15" s="696"/>
      <c r="G15" s="697"/>
      <c r="H15" s="698"/>
      <c r="I15" s="35" t="s">
        <v>9</v>
      </c>
      <c r="J15" s="642" t="s">
        <v>180</v>
      </c>
      <c r="K15" s="642"/>
      <c r="L15" s="642"/>
      <c r="M15" s="642"/>
      <c r="N15" s="642"/>
      <c r="O15" s="642"/>
      <c r="P15" s="642"/>
      <c r="Q15" s="642"/>
      <c r="R15" s="642"/>
      <c r="S15" s="643"/>
      <c r="T15" s="36" t="s">
        <v>159</v>
      </c>
      <c r="U15" s="37"/>
      <c r="V15" s="37" t="s">
        <v>161</v>
      </c>
      <c r="W15" s="37"/>
      <c r="X15" s="38"/>
      <c r="Y15" s="39"/>
      <c r="Z15" s="39"/>
      <c r="AA15" s="39"/>
      <c r="AB15" s="39"/>
      <c r="AC15" s="39"/>
      <c r="AD15" s="39"/>
      <c r="AE15" s="41"/>
      <c r="AF15" s="656" t="s">
        <v>181</v>
      </c>
      <c r="AG15" s="642"/>
      <c r="AH15" s="642"/>
      <c r="AI15" s="642"/>
      <c r="AJ15" s="642"/>
      <c r="AK15" s="657"/>
      <c r="AN15" s="22" t="s">
        <v>175</v>
      </c>
      <c r="BB15" s="5"/>
      <c r="BC15" s="5"/>
      <c r="BD15" s="5"/>
    </row>
    <row r="16" spans="2:56" s="22" customFormat="1" ht="18" customHeight="1" x14ac:dyDescent="0.55000000000000004">
      <c r="B16" s="669"/>
      <c r="C16" s="670"/>
      <c r="D16" s="670"/>
      <c r="E16" s="671"/>
      <c r="F16" s="691"/>
      <c r="G16" s="699"/>
      <c r="H16" s="700"/>
      <c r="I16" s="44" t="s">
        <v>9</v>
      </c>
      <c r="J16" s="658" t="s">
        <v>182</v>
      </c>
      <c r="K16" s="658"/>
      <c r="L16" s="658"/>
      <c r="M16" s="658"/>
      <c r="N16" s="658"/>
      <c r="O16" s="658"/>
      <c r="P16" s="658"/>
      <c r="Q16" s="658"/>
      <c r="R16" s="658"/>
      <c r="S16" s="659"/>
      <c r="T16" s="45" t="s">
        <v>159</v>
      </c>
      <c r="U16" s="46"/>
      <c r="V16" s="46" t="s">
        <v>161</v>
      </c>
      <c r="W16" s="46"/>
      <c r="X16" s="47"/>
      <c r="Y16" s="48"/>
      <c r="Z16" s="48"/>
      <c r="AA16" s="48"/>
      <c r="AB16" s="48"/>
      <c r="AC16" s="48"/>
      <c r="AD16" s="48"/>
      <c r="AE16" s="49" t="s">
        <v>170</v>
      </c>
      <c r="AF16" s="660"/>
      <c r="AG16" s="661"/>
      <c r="AH16" s="661"/>
      <c r="AI16" s="661"/>
      <c r="AJ16" s="661"/>
      <c r="AK16" s="662"/>
      <c r="AN16" s="22" t="s">
        <v>175</v>
      </c>
      <c r="BB16" s="5"/>
      <c r="BC16" s="5"/>
      <c r="BD16" s="5"/>
    </row>
    <row r="17" spans="1:56" s="22" customFormat="1" ht="18" customHeight="1" x14ac:dyDescent="0.55000000000000004">
      <c r="B17" s="669"/>
      <c r="C17" s="670"/>
      <c r="D17" s="670"/>
      <c r="E17" s="671"/>
      <c r="F17" s="691" t="s">
        <v>183</v>
      </c>
      <c r="G17" s="692"/>
      <c r="H17" s="693"/>
      <c r="I17" s="50" t="s">
        <v>9</v>
      </c>
      <c r="J17" s="686" t="s">
        <v>184</v>
      </c>
      <c r="K17" s="686"/>
      <c r="L17" s="686"/>
      <c r="M17" s="686"/>
      <c r="N17" s="686"/>
      <c r="O17" s="686"/>
      <c r="P17" s="686"/>
      <c r="Q17" s="686"/>
      <c r="R17" s="686"/>
      <c r="S17" s="687"/>
      <c r="T17" s="24" t="s">
        <v>159</v>
      </c>
      <c r="U17" s="25"/>
      <c r="V17" s="25" t="s">
        <v>161</v>
      </c>
      <c r="W17" s="25"/>
      <c r="X17" s="51"/>
      <c r="Y17" s="52"/>
      <c r="Z17" s="52"/>
      <c r="AA17" s="52"/>
      <c r="AB17" s="52"/>
      <c r="AC17" s="52"/>
      <c r="AD17" s="52"/>
      <c r="AE17" s="53"/>
      <c r="AF17" s="688"/>
      <c r="AG17" s="689"/>
      <c r="AH17" s="689"/>
      <c r="AI17" s="689"/>
      <c r="AJ17" s="689"/>
      <c r="AK17" s="690"/>
      <c r="AN17" s="22" t="s">
        <v>171</v>
      </c>
      <c r="AO17" s="22" t="str">
        <f>IF(COUNTIF(I9:I16,"■")+COUNTIF(I18:I20,"■")&gt;0,"","■")</f>
        <v>■</v>
      </c>
      <c r="BB17" s="5"/>
      <c r="BC17" s="5"/>
      <c r="BD17" s="5"/>
    </row>
    <row r="18" spans="1:56" s="22" customFormat="1" ht="18" customHeight="1" x14ac:dyDescent="0.55000000000000004">
      <c r="B18" s="669"/>
      <c r="C18" s="670"/>
      <c r="D18" s="670"/>
      <c r="E18" s="671"/>
      <c r="F18" s="696" t="s">
        <v>185</v>
      </c>
      <c r="G18" s="722"/>
      <c r="H18" s="723"/>
      <c r="I18" s="54" t="s">
        <v>9</v>
      </c>
      <c r="J18" s="701" t="s">
        <v>186</v>
      </c>
      <c r="K18" s="701"/>
      <c r="L18" s="701"/>
      <c r="M18" s="701"/>
      <c r="N18" s="701"/>
      <c r="O18" s="701"/>
      <c r="P18" s="701"/>
      <c r="Q18" s="701"/>
      <c r="R18" s="701"/>
      <c r="S18" s="702"/>
      <c r="T18" s="30" t="s">
        <v>159</v>
      </c>
      <c r="U18" s="31"/>
      <c r="V18" s="31" t="s">
        <v>161</v>
      </c>
      <c r="W18" s="31"/>
      <c r="X18" s="55" t="s">
        <v>163</v>
      </c>
      <c r="Y18" s="56" t="s">
        <v>164</v>
      </c>
      <c r="Z18" s="56" t="s">
        <v>165</v>
      </c>
      <c r="AA18" s="56" t="s">
        <v>166</v>
      </c>
      <c r="AB18" s="56" t="s">
        <v>167</v>
      </c>
      <c r="AC18" s="56" t="s">
        <v>168</v>
      </c>
      <c r="AD18" s="56" t="s">
        <v>169</v>
      </c>
      <c r="AE18" s="57" t="s">
        <v>170</v>
      </c>
      <c r="AF18" s="650"/>
      <c r="AG18" s="651"/>
      <c r="AH18" s="651"/>
      <c r="AI18" s="651"/>
      <c r="AJ18" s="651"/>
      <c r="AK18" s="652"/>
      <c r="AN18" s="22" t="s">
        <v>171</v>
      </c>
      <c r="AO18" s="22" t="str">
        <f>IF(COUNTIF(I9:I17,"■")+COUNTIF(I19:I20,"■")&gt;0,"","■")</f>
        <v>■</v>
      </c>
      <c r="BB18" s="5"/>
      <c r="BC18" s="5"/>
      <c r="BD18" s="5"/>
    </row>
    <row r="19" spans="1:56" s="22" customFormat="1" ht="18" customHeight="1" x14ac:dyDescent="0.55000000000000004">
      <c r="B19" s="669"/>
      <c r="C19" s="670"/>
      <c r="D19" s="670"/>
      <c r="E19" s="671"/>
      <c r="F19" s="724"/>
      <c r="G19" s="722"/>
      <c r="H19" s="723"/>
      <c r="I19" s="35" t="s">
        <v>9</v>
      </c>
      <c r="J19" s="642" t="s">
        <v>187</v>
      </c>
      <c r="K19" s="642"/>
      <c r="L19" s="642"/>
      <c r="M19" s="642"/>
      <c r="N19" s="642"/>
      <c r="O19" s="642"/>
      <c r="P19" s="642"/>
      <c r="Q19" s="642"/>
      <c r="R19" s="642"/>
      <c r="S19" s="643"/>
      <c r="T19" s="36" t="s">
        <v>159</v>
      </c>
      <c r="U19" s="37"/>
      <c r="V19" s="37" t="s">
        <v>161</v>
      </c>
      <c r="W19" s="37"/>
      <c r="X19" s="38"/>
      <c r="Y19" s="39"/>
      <c r="Z19" s="39"/>
      <c r="AA19" s="39"/>
      <c r="AB19" s="42"/>
      <c r="AC19" s="58"/>
      <c r="AD19" s="58"/>
      <c r="AE19" s="43"/>
      <c r="AF19" s="644" t="s">
        <v>188</v>
      </c>
      <c r="AG19" s="645"/>
      <c r="AH19" s="645"/>
      <c r="AI19" s="645"/>
      <c r="AJ19" s="645"/>
      <c r="AK19" s="646"/>
      <c r="AN19" s="22" t="s">
        <v>171</v>
      </c>
      <c r="AO19" s="22" t="str">
        <f>IF(COUNTIF(I9:I18,"■")+COUNTIF(I20,"■")&gt;0,"","■")</f>
        <v>■</v>
      </c>
      <c r="BB19" s="5"/>
      <c r="BC19" s="5"/>
      <c r="BD19" s="5"/>
    </row>
    <row r="20" spans="1:56" s="22" customFormat="1" ht="18" customHeight="1" thickBot="1" x14ac:dyDescent="0.6">
      <c r="B20" s="672"/>
      <c r="C20" s="673"/>
      <c r="D20" s="673"/>
      <c r="E20" s="674"/>
      <c r="F20" s="725"/>
      <c r="G20" s="726"/>
      <c r="H20" s="727"/>
      <c r="I20" s="59" t="s">
        <v>9</v>
      </c>
      <c r="J20" s="728" t="s">
        <v>189</v>
      </c>
      <c r="K20" s="728"/>
      <c r="L20" s="728"/>
      <c r="M20" s="728"/>
      <c r="N20" s="728"/>
      <c r="O20" s="728"/>
      <c r="P20" s="728"/>
      <c r="Q20" s="728"/>
      <c r="R20" s="728"/>
      <c r="S20" s="729"/>
      <c r="T20" s="60" t="s">
        <v>159</v>
      </c>
      <c r="U20" s="61"/>
      <c r="V20" s="61" t="s">
        <v>161</v>
      </c>
      <c r="W20" s="61"/>
      <c r="X20" s="62"/>
      <c r="Y20" s="63"/>
      <c r="Z20" s="63"/>
      <c r="AA20" s="63"/>
      <c r="AB20" s="63"/>
      <c r="AC20" s="63"/>
      <c r="AD20" s="63"/>
      <c r="AE20" s="64"/>
      <c r="AF20" s="653"/>
      <c r="AG20" s="654"/>
      <c r="AH20" s="654"/>
      <c r="AI20" s="654"/>
      <c r="AJ20" s="654"/>
      <c r="AK20" s="655"/>
      <c r="AN20" s="22" t="s">
        <v>171</v>
      </c>
      <c r="AO20" s="22" t="str">
        <f>IF(COUNTIF(I10:I19,"■")&gt;0,"","■")</f>
        <v>■</v>
      </c>
      <c r="BB20" s="5"/>
      <c r="BC20" s="5"/>
      <c r="BD20" s="5"/>
    </row>
    <row r="21" spans="1:56" s="22" customFormat="1" ht="9.75" customHeight="1" thickBot="1" x14ac:dyDescent="0.6">
      <c r="B21" s="65"/>
      <c r="C21" s="65"/>
      <c r="D21" s="65"/>
      <c r="E21" s="65"/>
      <c r="F21" s="65"/>
      <c r="G21" s="65"/>
      <c r="H21" s="66"/>
      <c r="I21" s="66"/>
      <c r="J21" s="66"/>
      <c r="K21" s="67"/>
      <c r="L21" s="66"/>
      <c r="M21" s="66"/>
      <c r="N21" s="66"/>
      <c r="O21" s="66"/>
      <c r="P21" s="66"/>
      <c r="Q21" s="66"/>
      <c r="R21" s="66"/>
      <c r="S21" s="67"/>
      <c r="T21" s="67"/>
      <c r="U21" s="67"/>
      <c r="V21" s="67"/>
      <c r="W21" s="67"/>
      <c r="X21" s="67"/>
      <c r="Y21" s="67"/>
      <c r="Z21" s="67"/>
      <c r="AA21" s="67"/>
      <c r="AB21" s="67"/>
      <c r="AC21" s="67"/>
      <c r="AD21" s="67"/>
      <c r="AE21" s="67"/>
      <c r="AF21" s="67"/>
      <c r="AG21" s="67"/>
      <c r="AH21" s="67"/>
      <c r="AI21" s="67"/>
      <c r="AJ21" s="67"/>
      <c r="AK21" s="67"/>
    </row>
    <row r="22" spans="1:56" s="22" customFormat="1" ht="18" customHeight="1" x14ac:dyDescent="0.55000000000000004">
      <c r="B22" s="703" t="s">
        <v>190</v>
      </c>
      <c r="C22" s="705" t="s">
        <v>191</v>
      </c>
      <c r="D22" s="706"/>
      <c r="E22" s="706"/>
      <c r="F22" s="706"/>
      <c r="G22" s="706"/>
      <c r="H22" s="706"/>
      <c r="I22" s="706"/>
      <c r="J22" s="706"/>
      <c r="K22" s="706"/>
      <c r="L22" s="706"/>
      <c r="M22" s="706"/>
      <c r="N22" s="706"/>
      <c r="O22" s="706"/>
      <c r="P22" s="706"/>
      <c r="Q22" s="707"/>
      <c r="R22" s="68"/>
      <c r="S22" s="68"/>
      <c r="T22" s="68"/>
      <c r="U22" s="68"/>
      <c r="V22" s="68"/>
      <c r="W22" s="68"/>
      <c r="X22" s="68"/>
      <c r="Y22" s="68"/>
      <c r="Z22" s="68"/>
      <c r="AA22" s="68"/>
      <c r="AB22" s="68"/>
      <c r="AC22" s="68"/>
      <c r="AD22" s="68"/>
      <c r="AE22" s="68"/>
      <c r="AF22" s="68"/>
      <c r="AG22" s="68"/>
      <c r="AH22" s="68"/>
      <c r="AI22" s="68"/>
      <c r="AJ22" s="68"/>
      <c r="AK22" s="68"/>
    </row>
    <row r="23" spans="1:56" s="22" customFormat="1" ht="24.75" customHeight="1" thickBot="1" x14ac:dyDescent="0.6">
      <c r="B23" s="704"/>
      <c r="C23" s="69"/>
      <c r="D23" s="708" t="s">
        <v>192</v>
      </c>
      <c r="E23" s="709"/>
      <c r="F23" s="709"/>
      <c r="G23" s="709"/>
      <c r="H23" s="710"/>
      <c r="I23" s="711"/>
      <c r="J23" s="712"/>
      <c r="K23" s="712"/>
      <c r="L23" s="712"/>
      <c r="M23" s="712"/>
      <c r="N23" s="712"/>
      <c r="O23" s="712"/>
      <c r="P23" s="712"/>
      <c r="Q23" s="713"/>
      <c r="AA23" s="70"/>
      <c r="AB23" s="71"/>
      <c r="AC23" s="71"/>
      <c r="AD23" s="72"/>
      <c r="AE23" s="71"/>
      <c r="AF23" s="71"/>
      <c r="AG23" s="72"/>
      <c r="AH23" s="73"/>
      <c r="AI23" s="73"/>
      <c r="AJ23" s="73"/>
      <c r="AK23" s="73"/>
      <c r="AP23" s="74"/>
    </row>
    <row r="24" spans="1:56" s="22" customFormat="1" ht="9.75" customHeight="1" thickBot="1" x14ac:dyDescent="0.6">
      <c r="B24" s="65"/>
      <c r="C24" s="65"/>
      <c r="D24" s="65"/>
      <c r="E24" s="65"/>
      <c r="F24" s="65"/>
      <c r="G24" s="65"/>
      <c r="H24" s="66"/>
      <c r="I24" s="66"/>
      <c r="J24" s="66"/>
      <c r="K24" s="67"/>
      <c r="L24" s="66"/>
      <c r="M24" s="66"/>
      <c r="N24" s="66"/>
      <c r="O24" s="66"/>
      <c r="P24" s="66"/>
      <c r="Q24" s="66"/>
      <c r="R24" s="66"/>
      <c r="S24" s="67"/>
      <c r="T24" s="67"/>
      <c r="U24" s="67"/>
      <c r="V24" s="67"/>
      <c r="W24" s="67"/>
      <c r="X24" s="75"/>
      <c r="Y24" s="75"/>
      <c r="Z24" s="75"/>
      <c r="AA24" s="75"/>
      <c r="AB24" s="75"/>
      <c r="AC24" s="75"/>
      <c r="AD24" s="75"/>
      <c r="AE24" s="75"/>
      <c r="AF24" s="75"/>
      <c r="AG24" s="67"/>
      <c r="AH24" s="67"/>
      <c r="AI24" s="67"/>
      <c r="AJ24" s="67"/>
      <c r="AK24" s="67"/>
    </row>
    <row r="25" spans="1:56" s="22" customFormat="1" ht="18" customHeight="1" x14ac:dyDescent="0.55000000000000004">
      <c r="A25" s="75"/>
      <c r="B25" s="714" t="s">
        <v>193</v>
      </c>
      <c r="C25" s="716" t="s">
        <v>194</v>
      </c>
      <c r="D25" s="716"/>
      <c r="E25" s="716"/>
      <c r="F25" s="716"/>
      <c r="G25" s="716"/>
      <c r="H25" s="716"/>
      <c r="I25" s="76" t="s">
        <v>9</v>
      </c>
      <c r="J25" s="718" t="s">
        <v>195</v>
      </c>
      <c r="K25" s="718"/>
      <c r="L25" s="718"/>
      <c r="M25" s="718"/>
      <c r="N25" s="718"/>
      <c r="O25" s="718"/>
      <c r="P25" s="718"/>
      <c r="Q25" s="718"/>
      <c r="R25" s="718"/>
      <c r="S25" s="718"/>
      <c r="T25" s="718"/>
      <c r="U25" s="718"/>
      <c r="V25" s="718"/>
      <c r="W25" s="718"/>
      <c r="X25" s="719"/>
      <c r="AA25" s="75"/>
      <c r="AB25" s="75"/>
      <c r="AC25" s="75"/>
      <c r="AD25" s="75"/>
      <c r="AE25" s="75"/>
      <c r="AF25" s="75"/>
      <c r="AG25" s="67"/>
      <c r="AH25" s="75"/>
      <c r="AI25" s="75"/>
      <c r="AJ25" s="75"/>
      <c r="AK25" s="75"/>
      <c r="AL25" s="75"/>
      <c r="AN25" s="22" t="s">
        <v>171</v>
      </c>
      <c r="AO25" s="22" t="str">
        <f>IF(I26="■","","■")</f>
        <v>■</v>
      </c>
    </row>
    <row r="26" spans="1:56" s="22" customFormat="1" ht="18" customHeight="1" thickBot="1" x14ac:dyDescent="0.6">
      <c r="A26" s="75"/>
      <c r="B26" s="715"/>
      <c r="C26" s="717"/>
      <c r="D26" s="717"/>
      <c r="E26" s="717"/>
      <c r="F26" s="717"/>
      <c r="G26" s="717"/>
      <c r="H26" s="717"/>
      <c r="I26" s="77" t="s">
        <v>9</v>
      </c>
      <c r="J26" s="720" t="s">
        <v>196</v>
      </c>
      <c r="K26" s="720"/>
      <c r="L26" s="720"/>
      <c r="M26" s="720"/>
      <c r="N26" s="720"/>
      <c r="O26" s="720"/>
      <c r="P26" s="720"/>
      <c r="Q26" s="720"/>
      <c r="R26" s="720"/>
      <c r="S26" s="720"/>
      <c r="T26" s="720"/>
      <c r="U26" s="720"/>
      <c r="V26" s="720"/>
      <c r="W26" s="720"/>
      <c r="X26" s="721"/>
      <c r="Y26" s="75"/>
      <c r="Z26" s="75"/>
      <c r="AA26" s="75"/>
      <c r="AB26" s="75"/>
      <c r="AC26" s="75"/>
      <c r="AD26" s="75"/>
      <c r="AE26" s="75"/>
      <c r="AF26" s="75"/>
      <c r="AG26" s="75"/>
      <c r="AH26" s="75"/>
      <c r="AI26" s="75"/>
      <c r="AJ26" s="75"/>
      <c r="AK26" s="75"/>
      <c r="AL26" s="75"/>
      <c r="AN26" s="22" t="s">
        <v>171</v>
      </c>
      <c r="AO26" s="22" t="str">
        <f>IF(I25="■","","■")</f>
        <v>■</v>
      </c>
    </row>
    <row r="27" spans="1:56" s="22" customFormat="1" ht="12.75" customHeight="1" x14ac:dyDescent="0.55000000000000004">
      <c r="A27" s="75"/>
      <c r="B27" s="78" t="s">
        <v>197</v>
      </c>
      <c r="C27" s="737" t="s">
        <v>198</v>
      </c>
      <c r="D27" s="737"/>
      <c r="E27" s="737"/>
      <c r="F27" s="737"/>
      <c r="G27" s="737"/>
      <c r="H27" s="737"/>
      <c r="I27" s="737"/>
      <c r="J27" s="737"/>
      <c r="K27" s="737"/>
      <c r="L27" s="737"/>
      <c r="M27" s="737"/>
      <c r="N27" s="737"/>
      <c r="O27" s="737"/>
      <c r="P27" s="737"/>
      <c r="Q27" s="737"/>
      <c r="R27" s="737"/>
      <c r="S27" s="737"/>
      <c r="T27" s="737"/>
      <c r="U27" s="737"/>
      <c r="V27" s="737"/>
      <c r="W27" s="737"/>
      <c r="X27" s="737"/>
      <c r="Y27" s="75"/>
      <c r="Z27" s="75"/>
      <c r="AA27" s="75"/>
      <c r="AB27" s="75"/>
      <c r="AC27" s="75"/>
      <c r="AD27" s="75"/>
      <c r="AE27" s="75"/>
      <c r="AF27" s="75"/>
      <c r="AG27" s="75"/>
      <c r="AH27" s="75"/>
      <c r="AI27" s="75"/>
      <c r="AJ27" s="75"/>
      <c r="AK27" s="75"/>
      <c r="AL27" s="75"/>
    </row>
    <row r="28" spans="1:56" s="22" customFormat="1" ht="9.75" customHeight="1" thickBot="1" x14ac:dyDescent="0.6">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row>
    <row r="29" spans="1:56" s="22" customFormat="1" ht="24.75" customHeight="1" thickBot="1" x14ac:dyDescent="0.6">
      <c r="A29" s="75"/>
      <c r="B29" s="79" t="s">
        <v>199</v>
      </c>
      <c r="C29" s="732" t="s">
        <v>200</v>
      </c>
      <c r="D29" s="738"/>
      <c r="E29" s="738"/>
      <c r="F29" s="738"/>
      <c r="G29" s="738"/>
      <c r="H29" s="738"/>
      <c r="I29" s="739"/>
      <c r="J29" s="740"/>
      <c r="K29" s="740"/>
      <c r="L29" s="740"/>
      <c r="M29" s="740"/>
      <c r="N29" s="740"/>
      <c r="O29" s="740"/>
      <c r="P29" s="740"/>
      <c r="Q29" s="740"/>
      <c r="R29" s="740"/>
      <c r="S29" s="740"/>
      <c r="T29" s="740"/>
      <c r="U29" s="740"/>
      <c r="V29" s="740"/>
      <c r="W29" s="740"/>
      <c r="X29" s="740"/>
      <c r="Y29" s="741" t="s">
        <v>201</v>
      </c>
      <c r="Z29" s="742"/>
      <c r="AA29" s="742"/>
      <c r="AB29" s="739"/>
      <c r="AC29" s="740"/>
      <c r="AD29" s="740"/>
      <c r="AE29" s="740"/>
      <c r="AF29" s="740"/>
      <c r="AG29" s="740"/>
      <c r="AH29" s="740"/>
      <c r="AI29" s="740"/>
      <c r="AJ29" s="740"/>
      <c r="AK29" s="743"/>
      <c r="AL29" s="75"/>
    </row>
    <row r="30" spans="1:56" s="22" customFormat="1" ht="12.75" customHeight="1" x14ac:dyDescent="0.55000000000000004">
      <c r="A30" s="75"/>
      <c r="B30" s="78" t="s">
        <v>202</v>
      </c>
      <c r="C30" s="737" t="s">
        <v>203</v>
      </c>
      <c r="D30" s="744"/>
      <c r="E30" s="744"/>
      <c r="F30" s="744"/>
      <c r="G30" s="744"/>
      <c r="H30" s="744"/>
      <c r="I30" s="744"/>
      <c r="J30" s="744"/>
      <c r="K30" s="744"/>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c r="AL30" s="75"/>
    </row>
    <row r="31" spans="1:56" s="22" customFormat="1" ht="12.75" customHeight="1" x14ac:dyDescent="0.55000000000000004">
      <c r="A31" s="75"/>
      <c r="B31" s="78"/>
      <c r="C31" s="730" t="s">
        <v>204</v>
      </c>
      <c r="D31" s="731"/>
      <c r="E31" s="731"/>
      <c r="F31" s="731"/>
      <c r="G31" s="731"/>
      <c r="H31" s="731"/>
      <c r="I31" s="731"/>
      <c r="J31" s="731"/>
      <c r="K31" s="731"/>
      <c r="L31" s="731"/>
      <c r="M31" s="731"/>
      <c r="N31" s="731"/>
      <c r="O31" s="731"/>
      <c r="P31" s="731"/>
      <c r="Q31" s="731"/>
      <c r="R31" s="731"/>
      <c r="S31" s="731"/>
      <c r="T31" s="731"/>
      <c r="U31" s="731"/>
      <c r="V31" s="731"/>
      <c r="W31" s="731"/>
      <c r="X31" s="731"/>
      <c r="Y31" s="731"/>
      <c r="Z31" s="731"/>
      <c r="AA31" s="731"/>
      <c r="AB31" s="731"/>
      <c r="AC31" s="731"/>
      <c r="AD31" s="731"/>
      <c r="AE31" s="731"/>
      <c r="AF31" s="731"/>
      <c r="AG31" s="731"/>
      <c r="AH31" s="731"/>
      <c r="AI31" s="731"/>
      <c r="AJ31" s="731"/>
      <c r="AK31" s="731"/>
      <c r="AL31" s="75"/>
    </row>
    <row r="32" spans="1:56" s="22" customFormat="1" ht="12.75" customHeight="1" x14ac:dyDescent="0.55000000000000004">
      <c r="A32" s="75"/>
      <c r="B32" s="78"/>
      <c r="C32" s="730" t="s">
        <v>205</v>
      </c>
      <c r="D32" s="731"/>
      <c r="E32" s="731"/>
      <c r="F32" s="731"/>
      <c r="G32" s="731"/>
      <c r="H32" s="731"/>
      <c r="I32" s="731"/>
      <c r="J32" s="731"/>
      <c r="K32" s="731"/>
      <c r="L32" s="731"/>
      <c r="M32" s="731"/>
      <c r="N32" s="731"/>
      <c r="O32" s="731"/>
      <c r="P32" s="731"/>
      <c r="Q32" s="731"/>
      <c r="R32" s="731"/>
      <c r="S32" s="731"/>
      <c r="T32" s="731"/>
      <c r="U32" s="731"/>
      <c r="V32" s="731"/>
      <c r="W32" s="731"/>
      <c r="X32" s="731"/>
      <c r="Y32" s="731"/>
      <c r="Z32" s="731"/>
      <c r="AA32" s="731"/>
      <c r="AB32" s="731"/>
      <c r="AC32" s="731"/>
      <c r="AD32" s="731"/>
      <c r="AE32" s="731"/>
      <c r="AF32" s="731"/>
      <c r="AG32" s="731"/>
      <c r="AH32" s="731"/>
      <c r="AI32" s="731"/>
      <c r="AJ32" s="731"/>
      <c r="AK32" s="731"/>
      <c r="AL32" s="75"/>
    </row>
    <row r="33" spans="1:53" s="22" customFormat="1" ht="9.75" customHeight="1" thickBot="1" x14ac:dyDescent="0.6">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row>
    <row r="34" spans="1:53" s="22" customFormat="1" ht="18" customHeight="1" thickBot="1" x14ac:dyDescent="0.6">
      <c r="A34" s="75"/>
      <c r="B34" s="79" t="s">
        <v>206</v>
      </c>
      <c r="C34" s="732" t="s">
        <v>207</v>
      </c>
      <c r="D34" s="733"/>
      <c r="E34" s="733"/>
      <c r="F34" s="733"/>
      <c r="G34" s="733"/>
      <c r="H34" s="733"/>
      <c r="I34" s="80" t="s">
        <v>9</v>
      </c>
      <c r="J34" s="734" t="s">
        <v>208</v>
      </c>
      <c r="K34" s="735"/>
      <c r="L34" s="735"/>
      <c r="M34" s="735"/>
      <c r="N34" s="81" t="s">
        <v>9</v>
      </c>
      <c r="O34" s="734" t="s">
        <v>209</v>
      </c>
      <c r="P34" s="735"/>
      <c r="Q34" s="735"/>
      <c r="R34" s="735"/>
      <c r="S34" s="81" t="s">
        <v>9</v>
      </c>
      <c r="T34" s="734" t="s">
        <v>210</v>
      </c>
      <c r="U34" s="735"/>
      <c r="V34" s="735"/>
      <c r="W34" s="736"/>
      <c r="X34" s="75"/>
      <c r="Y34" s="75"/>
      <c r="Z34" s="75"/>
      <c r="AA34" s="75"/>
      <c r="AB34" s="75"/>
      <c r="AC34" s="75"/>
      <c r="AD34" s="75"/>
      <c r="AE34" s="75"/>
      <c r="AF34" s="75"/>
      <c r="AG34" s="75"/>
      <c r="AH34" s="75"/>
      <c r="AI34" s="75"/>
      <c r="AJ34" s="75"/>
      <c r="AK34" s="75"/>
      <c r="AL34" s="75"/>
      <c r="AN34" s="22" t="s">
        <v>171</v>
      </c>
      <c r="AO34" s="22" t="s">
        <v>171</v>
      </c>
      <c r="AP34" s="22" t="s">
        <v>171</v>
      </c>
    </row>
    <row r="35" spans="1:53" s="22" customFormat="1" ht="9.75" customHeight="1" thickBot="1" x14ac:dyDescent="0.6">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N35" s="22" t="str">
        <f>IF(OR(N34="■",S34="■"),"","■")</f>
        <v>■</v>
      </c>
      <c r="AO35" s="22" t="str">
        <f>IF(OR(I34="■",S34="■"),"","■")</f>
        <v>■</v>
      </c>
      <c r="AP35" s="22" t="str">
        <f>IF(OR(I34="■",N34="■"),"","■")</f>
        <v>■</v>
      </c>
    </row>
    <row r="36" spans="1:53" s="22" customFormat="1" ht="18" customHeight="1" thickBot="1" x14ac:dyDescent="0.6">
      <c r="A36" s="75"/>
      <c r="B36" s="79" t="s">
        <v>211</v>
      </c>
      <c r="C36" s="732" t="s">
        <v>212</v>
      </c>
      <c r="D36" s="733"/>
      <c r="E36" s="733"/>
      <c r="F36" s="733"/>
      <c r="G36" s="733"/>
      <c r="H36" s="733"/>
      <c r="I36" s="80" t="s">
        <v>9</v>
      </c>
      <c r="J36" s="734" t="s">
        <v>213</v>
      </c>
      <c r="K36" s="735"/>
      <c r="L36" s="735"/>
      <c r="M36" s="735"/>
      <c r="N36" s="81" t="s">
        <v>9</v>
      </c>
      <c r="O36" s="734" t="s">
        <v>214</v>
      </c>
      <c r="P36" s="735"/>
      <c r="Q36" s="735"/>
      <c r="R36" s="735"/>
      <c r="S36" s="81" t="s">
        <v>9</v>
      </c>
      <c r="T36" s="734" t="s">
        <v>215</v>
      </c>
      <c r="U36" s="735"/>
      <c r="V36" s="735"/>
      <c r="W36" s="736"/>
      <c r="X36" s="75"/>
      <c r="Y36" s="75"/>
      <c r="Z36" s="75"/>
      <c r="AA36" s="75"/>
      <c r="AB36" s="75"/>
      <c r="AC36" s="75"/>
      <c r="AD36" s="75"/>
      <c r="AE36" s="75"/>
      <c r="AF36" s="75"/>
      <c r="AG36" s="75"/>
      <c r="AH36" s="75"/>
      <c r="AI36" s="75"/>
      <c r="AJ36" s="75"/>
      <c r="AK36" s="75"/>
      <c r="AL36" s="75"/>
      <c r="AN36" s="22" t="s">
        <v>171</v>
      </c>
      <c r="AO36" s="22" t="s">
        <v>171</v>
      </c>
      <c r="AP36" s="22" t="s">
        <v>171</v>
      </c>
    </row>
    <row r="37" spans="1:53" s="22" customFormat="1" ht="9.75" customHeight="1" thickBot="1" x14ac:dyDescent="0.6">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N37" s="22" t="str">
        <f>IF(OR(N36="■",S36="■"),"","■")</f>
        <v>■</v>
      </c>
      <c r="AO37" s="22" t="str">
        <f>IF(OR(I36="■",S36="■"),"","■")</f>
        <v>■</v>
      </c>
      <c r="AP37" s="22" t="str">
        <f>IF(OR(I36="■",N36="■"),"","■")</f>
        <v>■</v>
      </c>
    </row>
    <row r="38" spans="1:53" s="22" customFormat="1" ht="18" customHeight="1" thickBot="1" x14ac:dyDescent="0.6">
      <c r="A38" s="75"/>
      <c r="B38" s="75"/>
      <c r="C38" s="75"/>
      <c r="D38" s="75"/>
      <c r="E38" s="75"/>
      <c r="F38" s="75"/>
      <c r="G38" s="75"/>
      <c r="H38" s="75"/>
      <c r="P38" s="82" t="s">
        <v>216</v>
      </c>
      <c r="Q38" s="746" t="s">
        <v>217</v>
      </c>
      <c r="R38" s="758"/>
      <c r="S38" s="758"/>
      <c r="T38" s="758"/>
      <c r="U38" s="758"/>
      <c r="V38" s="83" t="s">
        <v>218</v>
      </c>
      <c r="W38" s="759" t="s">
        <v>219</v>
      </c>
      <c r="X38" s="760"/>
      <c r="Y38" s="760"/>
      <c r="Z38" s="760"/>
      <c r="AA38" s="760"/>
      <c r="AB38" s="760"/>
      <c r="AC38" s="760"/>
      <c r="AD38" s="760"/>
      <c r="AE38" s="760"/>
      <c r="AF38" s="760"/>
      <c r="AG38" s="761"/>
    </row>
    <row r="39" spans="1:53" s="22" customFormat="1" ht="18" customHeight="1" x14ac:dyDescent="0.55000000000000004">
      <c r="A39" s="75"/>
      <c r="B39" s="714" t="s">
        <v>220</v>
      </c>
      <c r="C39" s="746" t="s">
        <v>221</v>
      </c>
      <c r="D39" s="746"/>
      <c r="E39" s="746"/>
      <c r="F39" s="746"/>
      <c r="G39" s="746"/>
      <c r="H39" s="746"/>
      <c r="I39" s="749" t="s">
        <v>9</v>
      </c>
      <c r="J39" s="751" t="s">
        <v>222</v>
      </c>
      <c r="K39" s="751"/>
      <c r="L39" s="751"/>
      <c r="M39" s="751"/>
      <c r="N39" s="751"/>
      <c r="O39" s="752"/>
      <c r="P39" s="84" t="s">
        <v>9</v>
      </c>
      <c r="Q39" s="701" t="s">
        <v>223</v>
      </c>
      <c r="R39" s="753"/>
      <c r="S39" s="753"/>
      <c r="T39" s="753"/>
      <c r="U39" s="754"/>
      <c r="V39" s="85"/>
      <c r="W39" s="85"/>
      <c r="X39" s="85"/>
      <c r="Y39" s="85"/>
      <c r="Z39" s="85"/>
      <c r="AA39" s="85"/>
      <c r="AB39" s="85"/>
      <c r="AC39" s="85"/>
      <c r="AD39" s="85"/>
      <c r="AE39" s="85"/>
      <c r="AF39" s="85"/>
      <c r="AG39" s="86"/>
      <c r="AH39" s="75"/>
      <c r="AI39" s="75"/>
      <c r="AJ39" s="75"/>
      <c r="AK39" s="75"/>
      <c r="AL39" s="75"/>
      <c r="AN39" s="22" t="s">
        <v>220</v>
      </c>
      <c r="AR39" s="22" t="s">
        <v>216</v>
      </c>
      <c r="AV39" s="22" t="s">
        <v>218</v>
      </c>
    </row>
    <row r="40" spans="1:53" s="22" customFormat="1" ht="18" customHeight="1" x14ac:dyDescent="0.55000000000000004">
      <c r="A40" s="75"/>
      <c r="B40" s="745"/>
      <c r="C40" s="747"/>
      <c r="D40" s="747"/>
      <c r="E40" s="747"/>
      <c r="F40" s="747"/>
      <c r="G40" s="747"/>
      <c r="H40" s="747"/>
      <c r="I40" s="750"/>
      <c r="J40" s="686"/>
      <c r="K40" s="686"/>
      <c r="L40" s="686"/>
      <c r="M40" s="686"/>
      <c r="N40" s="686"/>
      <c r="O40" s="687"/>
      <c r="P40" s="87" t="s">
        <v>9</v>
      </c>
      <c r="Q40" s="658" t="s">
        <v>224</v>
      </c>
      <c r="R40" s="755"/>
      <c r="S40" s="755"/>
      <c r="T40" s="755"/>
      <c r="U40" s="756"/>
      <c r="V40" s="85"/>
      <c r="W40" s="85"/>
      <c r="X40" s="85"/>
      <c r="Y40" s="85"/>
      <c r="Z40" s="85"/>
      <c r="AA40" s="85"/>
      <c r="AB40" s="85"/>
      <c r="AC40" s="85"/>
      <c r="AD40" s="85"/>
      <c r="AE40" s="85"/>
      <c r="AF40" s="85"/>
      <c r="AG40" s="86"/>
      <c r="AH40" s="75"/>
      <c r="AI40" s="75"/>
      <c r="AJ40" s="75"/>
      <c r="AK40" s="75"/>
      <c r="AL40" s="75"/>
      <c r="AN40" s="22" t="s">
        <v>225</v>
      </c>
      <c r="AP40" s="22" t="s">
        <v>171</v>
      </c>
      <c r="AQ40" s="22" t="str">
        <f>IF(OR(I41="■",I43="■"),"","■")</f>
        <v>■</v>
      </c>
      <c r="AR40" s="22" t="s">
        <v>225</v>
      </c>
      <c r="AT40" s="22" t="s">
        <v>171</v>
      </c>
      <c r="AU40" s="22" t="str">
        <f>IF(P40="■","","■")</f>
        <v>■</v>
      </c>
      <c r="AV40" s="22" t="s">
        <v>226</v>
      </c>
      <c r="AX40" s="22" t="s">
        <v>171</v>
      </c>
      <c r="AY40" s="22" t="str">
        <f>IF(OR(AC41="■",V42="■"),"","■")</f>
        <v>■</v>
      </c>
      <c r="AZ40" s="22" t="s">
        <v>171</v>
      </c>
      <c r="BA40" s="22" t="str">
        <f>IF(OR(V41="■",V42="■"),"","■")</f>
        <v>■</v>
      </c>
    </row>
    <row r="41" spans="1:53" s="22" customFormat="1" ht="18" customHeight="1" x14ac:dyDescent="0.55000000000000004">
      <c r="A41" s="75"/>
      <c r="B41" s="745"/>
      <c r="C41" s="747"/>
      <c r="D41" s="747"/>
      <c r="E41" s="747"/>
      <c r="F41" s="747"/>
      <c r="G41" s="747"/>
      <c r="H41" s="747"/>
      <c r="I41" s="757" t="s">
        <v>9</v>
      </c>
      <c r="J41" s="686" t="s">
        <v>227</v>
      </c>
      <c r="K41" s="686"/>
      <c r="L41" s="686"/>
      <c r="M41" s="686"/>
      <c r="N41" s="686"/>
      <c r="O41" s="687"/>
      <c r="P41" s="88"/>
      <c r="Q41" s="89"/>
      <c r="R41" s="89"/>
      <c r="S41" s="89"/>
      <c r="T41" s="89"/>
      <c r="U41" s="90"/>
      <c r="V41" s="84" t="s">
        <v>9</v>
      </c>
      <c r="W41" s="701" t="s">
        <v>228</v>
      </c>
      <c r="X41" s="753"/>
      <c r="Y41" s="753"/>
      <c r="Z41" s="753"/>
      <c r="AA41" s="753"/>
      <c r="AB41" s="753"/>
      <c r="AC41" s="29" t="s">
        <v>9</v>
      </c>
      <c r="AD41" s="701" t="s">
        <v>229</v>
      </c>
      <c r="AE41" s="753"/>
      <c r="AF41" s="753"/>
      <c r="AG41" s="765"/>
      <c r="AH41" s="75"/>
      <c r="AI41" s="75"/>
      <c r="AJ41" s="75"/>
      <c r="AK41" s="75"/>
      <c r="AL41" s="75"/>
      <c r="AN41" s="22" t="s">
        <v>226</v>
      </c>
      <c r="AP41" s="22" t="s">
        <v>171</v>
      </c>
      <c r="AQ41" s="22" t="str">
        <f>IF(OR(I39="■",I43="■"),"","■")</f>
        <v>■</v>
      </c>
      <c r="AT41" s="22" t="s">
        <v>171</v>
      </c>
      <c r="AU41" s="22" t="str">
        <f>IF(P39="■","","■")</f>
        <v>■</v>
      </c>
      <c r="AX41" s="22" t="s">
        <v>171</v>
      </c>
      <c r="AY41" s="22" t="str">
        <f>IF(OR(V41="■",AC41="■"),"","■")</f>
        <v>■</v>
      </c>
    </row>
    <row r="42" spans="1:53" s="22" customFormat="1" ht="18" customHeight="1" x14ac:dyDescent="0.55000000000000004">
      <c r="A42" s="75"/>
      <c r="B42" s="745"/>
      <c r="C42" s="747"/>
      <c r="D42" s="747"/>
      <c r="E42" s="747"/>
      <c r="F42" s="747"/>
      <c r="G42" s="747"/>
      <c r="H42" s="747"/>
      <c r="I42" s="750"/>
      <c r="J42" s="686"/>
      <c r="K42" s="686"/>
      <c r="L42" s="686"/>
      <c r="M42" s="686"/>
      <c r="N42" s="686"/>
      <c r="O42" s="687"/>
      <c r="P42" s="91"/>
      <c r="Q42" s="92"/>
      <c r="R42" s="92"/>
      <c r="S42" s="92"/>
      <c r="T42" s="92"/>
      <c r="U42" s="93"/>
      <c r="V42" s="94" t="s">
        <v>171</v>
      </c>
      <c r="W42" s="658" t="s">
        <v>230</v>
      </c>
      <c r="X42" s="755"/>
      <c r="Y42" s="755"/>
      <c r="Z42" s="755"/>
      <c r="AA42" s="755"/>
      <c r="AB42" s="755"/>
      <c r="AC42" s="44"/>
      <c r="AD42" s="95"/>
      <c r="AE42" s="95"/>
      <c r="AF42" s="95"/>
      <c r="AG42" s="96"/>
      <c r="AH42" s="75"/>
      <c r="AI42" s="75"/>
      <c r="AJ42" s="75"/>
      <c r="AK42" s="75"/>
      <c r="AL42" s="75"/>
      <c r="AN42" s="22" t="s">
        <v>231</v>
      </c>
      <c r="AP42" s="22" t="s">
        <v>171</v>
      </c>
      <c r="AQ42" s="22" t="str">
        <f>IF(OR(I39="■",I41="■"),"","■")</f>
        <v>■</v>
      </c>
      <c r="AR42" s="22" t="s">
        <v>231</v>
      </c>
      <c r="AT42" s="22" t="s">
        <v>171</v>
      </c>
      <c r="AU42" s="22" t="str">
        <f>IF(P44="■","","■")</f>
        <v>■</v>
      </c>
      <c r="AV42" s="22" t="s">
        <v>231</v>
      </c>
      <c r="AX42" s="22" t="s">
        <v>171</v>
      </c>
      <c r="AY42" s="22" t="str">
        <f>IF(OR(P44="■",AC43="■",V44="■"),"","■")</f>
        <v>■</v>
      </c>
      <c r="AZ42" s="22" t="s">
        <v>171</v>
      </c>
      <c r="BA42" s="22" t="str">
        <f>IF(OR(P44="■",V43="■",V44="■"),"","■")</f>
        <v>■</v>
      </c>
    </row>
    <row r="43" spans="1:53" s="22" customFormat="1" ht="18" customHeight="1" x14ac:dyDescent="0.55000000000000004">
      <c r="A43" s="75"/>
      <c r="B43" s="745"/>
      <c r="C43" s="747"/>
      <c r="D43" s="747"/>
      <c r="E43" s="747"/>
      <c r="F43" s="747"/>
      <c r="G43" s="747"/>
      <c r="H43" s="747"/>
      <c r="I43" s="757" t="s">
        <v>9</v>
      </c>
      <c r="J43" s="767" t="s">
        <v>225</v>
      </c>
      <c r="K43" s="767"/>
      <c r="L43" s="767"/>
      <c r="M43" s="767"/>
      <c r="N43" s="767"/>
      <c r="O43" s="768"/>
      <c r="P43" s="84" t="s">
        <v>9</v>
      </c>
      <c r="Q43" s="701" t="s">
        <v>223</v>
      </c>
      <c r="R43" s="753"/>
      <c r="S43" s="753"/>
      <c r="T43" s="753"/>
      <c r="U43" s="754"/>
      <c r="V43" s="84" t="s">
        <v>9</v>
      </c>
      <c r="W43" s="701" t="s">
        <v>228</v>
      </c>
      <c r="X43" s="753"/>
      <c r="Y43" s="753"/>
      <c r="Z43" s="753"/>
      <c r="AA43" s="753"/>
      <c r="AB43" s="753"/>
      <c r="AC43" s="29" t="s">
        <v>9</v>
      </c>
      <c r="AD43" s="701" t="s">
        <v>229</v>
      </c>
      <c r="AE43" s="753"/>
      <c r="AF43" s="753"/>
      <c r="AG43" s="765"/>
      <c r="AH43" s="75"/>
      <c r="AI43" s="75"/>
      <c r="AJ43" s="75"/>
      <c r="AK43" s="75"/>
      <c r="AL43" s="75"/>
      <c r="AT43" s="22" t="s">
        <v>171</v>
      </c>
      <c r="AU43" s="22" t="str">
        <f>IF(P43="■","","■")</f>
        <v>■</v>
      </c>
      <c r="AX43" s="22" t="s">
        <v>171</v>
      </c>
      <c r="AY43" s="22" t="str">
        <f>IF(OR(P43="■",V43="■",AC43="■"),"","■")</f>
        <v>■</v>
      </c>
    </row>
    <row r="44" spans="1:53" s="22" customFormat="1" ht="18" customHeight="1" thickBot="1" x14ac:dyDescent="0.6">
      <c r="A44" s="75"/>
      <c r="B44" s="715"/>
      <c r="C44" s="748"/>
      <c r="D44" s="748"/>
      <c r="E44" s="748"/>
      <c r="F44" s="748"/>
      <c r="G44" s="748"/>
      <c r="H44" s="748"/>
      <c r="I44" s="766"/>
      <c r="J44" s="720" t="s">
        <v>232</v>
      </c>
      <c r="K44" s="720"/>
      <c r="L44" s="720"/>
      <c r="M44" s="720"/>
      <c r="N44" s="720"/>
      <c r="O44" s="769"/>
      <c r="P44" s="97" t="s">
        <v>9</v>
      </c>
      <c r="Q44" s="728" t="s">
        <v>224</v>
      </c>
      <c r="R44" s="762"/>
      <c r="S44" s="762"/>
      <c r="T44" s="762"/>
      <c r="U44" s="770"/>
      <c r="V44" s="59" t="s">
        <v>9</v>
      </c>
      <c r="W44" s="728" t="s">
        <v>230</v>
      </c>
      <c r="X44" s="762"/>
      <c r="Y44" s="762"/>
      <c r="Z44" s="762"/>
      <c r="AA44" s="762"/>
      <c r="AB44" s="762"/>
      <c r="AC44" s="59"/>
      <c r="AD44" s="98"/>
      <c r="AE44" s="98"/>
      <c r="AF44" s="98"/>
      <c r="AG44" s="99"/>
      <c r="AH44" s="75"/>
      <c r="AI44" s="75"/>
      <c r="AJ44" s="75"/>
      <c r="AK44" s="75"/>
      <c r="AL44" s="75"/>
    </row>
    <row r="45" spans="1:53" s="22" customFormat="1" ht="12.75" customHeight="1" x14ac:dyDescent="0.55000000000000004">
      <c r="A45" s="75"/>
      <c r="B45" s="78" t="s">
        <v>233</v>
      </c>
      <c r="C45" s="737" t="s">
        <v>234</v>
      </c>
      <c r="D45" s="763"/>
      <c r="E45" s="763"/>
      <c r="F45" s="763"/>
      <c r="G45" s="763"/>
      <c r="H45" s="763"/>
      <c r="I45" s="763"/>
      <c r="J45" s="763"/>
      <c r="K45" s="763"/>
      <c r="L45" s="763"/>
      <c r="M45" s="763"/>
      <c r="N45" s="763"/>
      <c r="O45" s="763"/>
      <c r="P45" s="763"/>
      <c r="Q45" s="763"/>
      <c r="R45" s="763"/>
      <c r="S45" s="763"/>
      <c r="T45" s="763"/>
      <c r="U45" s="763"/>
      <c r="V45" s="763"/>
      <c r="W45" s="763"/>
      <c r="X45" s="763"/>
      <c r="Y45" s="763"/>
      <c r="Z45" s="763"/>
      <c r="AA45" s="763"/>
      <c r="AB45" s="763"/>
      <c r="AC45" s="763"/>
      <c r="AD45" s="763"/>
      <c r="AE45" s="763"/>
      <c r="AF45" s="763"/>
      <c r="AG45" s="763"/>
      <c r="AH45" s="78"/>
      <c r="AI45" s="78"/>
      <c r="AJ45" s="78"/>
      <c r="AK45" s="78"/>
      <c r="AL45" s="75"/>
    </row>
    <row r="46" spans="1:53" s="22" customFormat="1" ht="12.75" customHeight="1" x14ac:dyDescent="0.55000000000000004">
      <c r="A46" s="75"/>
      <c r="B46" s="75"/>
      <c r="C46" s="730" t="s">
        <v>235</v>
      </c>
      <c r="D46" s="764"/>
      <c r="E46" s="764"/>
      <c r="F46" s="764"/>
      <c r="G46" s="764"/>
      <c r="H46" s="764"/>
      <c r="I46" s="764"/>
      <c r="J46" s="764"/>
      <c r="K46" s="764"/>
      <c r="L46" s="764"/>
      <c r="M46" s="764"/>
      <c r="N46" s="764"/>
      <c r="O46" s="764"/>
      <c r="P46" s="764"/>
      <c r="Q46" s="764"/>
      <c r="R46" s="764"/>
      <c r="S46" s="764"/>
      <c r="T46" s="764"/>
      <c r="U46" s="764"/>
      <c r="V46" s="764"/>
      <c r="W46" s="764"/>
      <c r="X46" s="764"/>
      <c r="Y46" s="764"/>
      <c r="Z46" s="764"/>
      <c r="AA46" s="764"/>
      <c r="AB46" s="764"/>
      <c r="AC46" s="764"/>
      <c r="AD46" s="764"/>
      <c r="AE46" s="764"/>
      <c r="AF46" s="764"/>
      <c r="AG46" s="764"/>
      <c r="AH46" s="78"/>
      <c r="AI46" s="78"/>
      <c r="AJ46" s="78"/>
      <c r="AK46" s="78"/>
      <c r="AL46" s="75"/>
    </row>
    <row r="47" spans="1:53" s="22" customFormat="1" ht="12.75" customHeight="1" x14ac:dyDescent="0.55000000000000004">
      <c r="A47" s="75"/>
      <c r="B47" s="75"/>
      <c r="C47" s="730" t="s">
        <v>236</v>
      </c>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8"/>
      <c r="AI47" s="78"/>
      <c r="AJ47" s="78"/>
      <c r="AK47" s="78"/>
      <c r="AL47" s="75"/>
    </row>
    <row r="48" spans="1:53" s="22" customFormat="1" ht="12.75" customHeight="1" x14ac:dyDescent="0.55000000000000004">
      <c r="A48" s="75"/>
      <c r="B48" s="75"/>
      <c r="C48" s="78"/>
      <c r="D48" s="730" t="s">
        <v>237</v>
      </c>
      <c r="E48" s="764"/>
      <c r="F48" s="764"/>
      <c r="G48" s="764"/>
      <c r="H48" s="764"/>
      <c r="I48" s="764"/>
      <c r="J48" s="764"/>
      <c r="K48" s="764"/>
      <c r="L48" s="764"/>
      <c r="M48" s="764"/>
      <c r="N48" s="764"/>
      <c r="O48" s="764"/>
      <c r="P48" s="764"/>
      <c r="Q48" s="764"/>
      <c r="R48" s="764"/>
      <c r="S48" s="764"/>
      <c r="T48" s="764"/>
      <c r="U48" s="764"/>
      <c r="V48" s="764"/>
      <c r="W48" s="764"/>
      <c r="X48" s="764"/>
      <c r="Y48" s="764"/>
      <c r="Z48" s="764"/>
      <c r="AA48" s="764"/>
      <c r="AB48" s="764"/>
      <c r="AC48" s="764"/>
      <c r="AD48" s="764"/>
      <c r="AE48" s="764"/>
      <c r="AF48" s="764"/>
      <c r="AG48" s="764"/>
      <c r="AH48" s="78"/>
      <c r="AI48" s="78"/>
      <c r="AJ48" s="78"/>
      <c r="AK48" s="78"/>
      <c r="AL48" s="75"/>
    </row>
    <row r="49" spans="1:51" s="22" customFormat="1" ht="12.75" customHeight="1" x14ac:dyDescent="0.55000000000000004">
      <c r="A49" s="75"/>
      <c r="B49" s="75"/>
      <c r="C49" s="730" t="s">
        <v>238</v>
      </c>
      <c r="D49" s="764"/>
      <c r="E49" s="764"/>
      <c r="F49" s="764"/>
      <c r="G49" s="764"/>
      <c r="H49" s="764"/>
      <c r="I49" s="764"/>
      <c r="J49" s="764"/>
      <c r="K49" s="764"/>
      <c r="L49" s="764"/>
      <c r="M49" s="764"/>
      <c r="N49" s="764"/>
      <c r="O49" s="764"/>
      <c r="P49" s="764"/>
      <c r="Q49" s="764"/>
      <c r="R49" s="764"/>
      <c r="S49" s="764"/>
      <c r="T49" s="764"/>
      <c r="U49" s="764"/>
      <c r="V49" s="764"/>
      <c r="W49" s="764"/>
      <c r="X49" s="764"/>
      <c r="Y49" s="764"/>
      <c r="Z49" s="764"/>
      <c r="AA49" s="764"/>
      <c r="AB49" s="764"/>
      <c r="AC49" s="764"/>
      <c r="AD49" s="764"/>
      <c r="AE49" s="764"/>
      <c r="AF49" s="764"/>
      <c r="AG49" s="764"/>
      <c r="AH49" s="78"/>
      <c r="AI49" s="78"/>
      <c r="AJ49" s="78"/>
      <c r="AK49" s="78"/>
      <c r="AL49" s="75"/>
    </row>
    <row r="50" spans="1:51" s="22" customFormat="1" ht="12.75" customHeight="1" x14ac:dyDescent="0.55000000000000004">
      <c r="A50" s="75"/>
      <c r="B50" s="75"/>
      <c r="C50" s="78"/>
      <c r="D50" s="730" t="s">
        <v>239</v>
      </c>
      <c r="E50" s="764"/>
      <c r="F50" s="764"/>
      <c r="G50" s="764"/>
      <c r="H50" s="764"/>
      <c r="I50" s="764"/>
      <c r="J50" s="764"/>
      <c r="K50" s="764"/>
      <c r="L50" s="764"/>
      <c r="M50" s="764"/>
      <c r="N50" s="764"/>
      <c r="O50" s="764"/>
      <c r="P50" s="764"/>
      <c r="Q50" s="764"/>
      <c r="R50" s="764"/>
      <c r="S50" s="764"/>
      <c r="T50" s="764"/>
      <c r="U50" s="764"/>
      <c r="V50" s="764"/>
      <c r="W50" s="764"/>
      <c r="X50" s="764"/>
      <c r="Y50" s="764"/>
      <c r="Z50" s="764"/>
      <c r="AA50" s="764"/>
      <c r="AB50" s="764"/>
      <c r="AC50" s="764"/>
      <c r="AD50" s="764"/>
      <c r="AE50" s="764"/>
      <c r="AF50" s="764"/>
      <c r="AG50" s="764"/>
      <c r="AH50" s="75"/>
      <c r="AI50" s="75"/>
      <c r="AJ50" s="75"/>
      <c r="AK50" s="75"/>
      <c r="AL50" s="75"/>
    </row>
    <row r="51" spans="1:51" s="22" customFormat="1" ht="9.75" customHeight="1" thickBot="1" x14ac:dyDescent="0.6">
      <c r="A51" s="75"/>
      <c r="B51" s="75"/>
      <c r="C51" s="75"/>
      <c r="D51" s="75"/>
      <c r="E51" s="75"/>
      <c r="F51" s="75"/>
      <c r="G51" s="75"/>
      <c r="H51" s="75"/>
      <c r="I51" s="75"/>
      <c r="J51" s="75"/>
      <c r="K51" s="75"/>
      <c r="L51" s="75"/>
      <c r="M51" s="75"/>
      <c r="N51" s="75"/>
      <c r="AG51" s="75"/>
      <c r="AH51" s="75"/>
      <c r="AI51" s="75"/>
      <c r="AJ51" s="75"/>
      <c r="AK51" s="75"/>
      <c r="AL51" s="75"/>
    </row>
    <row r="52" spans="1:51" s="22" customFormat="1" ht="18" customHeight="1" x14ac:dyDescent="0.55000000000000004">
      <c r="A52" s="75"/>
      <c r="B52" s="771" t="s">
        <v>240</v>
      </c>
      <c r="C52" s="774" t="s">
        <v>241</v>
      </c>
      <c r="D52" s="763"/>
      <c r="E52" s="763"/>
      <c r="F52" s="763"/>
      <c r="G52" s="763"/>
      <c r="H52" s="775"/>
      <c r="I52" s="100"/>
      <c r="J52" s="782" t="s">
        <v>242</v>
      </c>
      <c r="K52" s="783"/>
      <c r="L52" s="783"/>
      <c r="M52" s="783"/>
      <c r="N52" s="783"/>
      <c r="O52" s="783"/>
      <c r="P52" s="782" t="s">
        <v>243</v>
      </c>
      <c r="Q52" s="783"/>
      <c r="R52" s="783"/>
      <c r="S52" s="783"/>
      <c r="T52" s="783"/>
      <c r="U52" s="783"/>
      <c r="V52" s="782" t="s">
        <v>244</v>
      </c>
      <c r="W52" s="783"/>
      <c r="X52" s="783"/>
      <c r="Y52" s="783"/>
      <c r="Z52" s="783"/>
      <c r="AA52" s="783"/>
      <c r="AB52" s="783"/>
      <c r="AC52" s="783"/>
      <c r="AD52" s="783"/>
      <c r="AE52" s="783"/>
      <c r="AF52" s="783"/>
      <c r="AG52" s="783"/>
      <c r="AH52" s="782" t="s">
        <v>245</v>
      </c>
      <c r="AI52" s="783"/>
      <c r="AJ52" s="783"/>
      <c r="AK52" s="802"/>
      <c r="AL52" s="75"/>
    </row>
    <row r="53" spans="1:51" s="22" customFormat="1" ht="18" customHeight="1" x14ac:dyDescent="0.55000000000000004">
      <c r="A53" s="75"/>
      <c r="B53" s="772"/>
      <c r="C53" s="776"/>
      <c r="D53" s="777"/>
      <c r="E53" s="777"/>
      <c r="F53" s="777"/>
      <c r="G53" s="777"/>
      <c r="H53" s="778"/>
      <c r="I53" s="803" t="s">
        <v>246</v>
      </c>
      <c r="J53" s="101" t="s">
        <v>247</v>
      </c>
      <c r="K53" s="784" t="s">
        <v>157</v>
      </c>
      <c r="L53" s="785"/>
      <c r="M53" s="102" t="s">
        <v>171</v>
      </c>
      <c r="N53" s="784" t="s">
        <v>189</v>
      </c>
      <c r="O53" s="786"/>
      <c r="P53" s="787" t="s">
        <v>248</v>
      </c>
      <c r="Q53" s="788"/>
      <c r="R53" s="788"/>
      <c r="S53" s="788"/>
      <c r="T53" s="788"/>
      <c r="U53" s="789"/>
      <c r="V53" s="101" t="s">
        <v>171</v>
      </c>
      <c r="W53" s="784" t="s">
        <v>249</v>
      </c>
      <c r="X53" s="785"/>
      <c r="Y53" s="102" t="s">
        <v>247</v>
      </c>
      <c r="Z53" s="784" t="s">
        <v>250</v>
      </c>
      <c r="AA53" s="785"/>
      <c r="AB53" s="102" t="s">
        <v>171</v>
      </c>
      <c r="AC53" s="784" t="s">
        <v>251</v>
      </c>
      <c r="AD53" s="785"/>
      <c r="AE53" s="102" t="s">
        <v>171</v>
      </c>
      <c r="AF53" s="784" t="s">
        <v>252</v>
      </c>
      <c r="AG53" s="786"/>
      <c r="AH53" s="787">
        <v>80</v>
      </c>
      <c r="AI53" s="788"/>
      <c r="AJ53" s="788"/>
      <c r="AK53" s="806"/>
      <c r="AL53" s="75"/>
    </row>
    <row r="54" spans="1:51" s="22" customFormat="1" ht="18" customHeight="1" x14ac:dyDescent="0.55000000000000004">
      <c r="A54" s="75"/>
      <c r="B54" s="772"/>
      <c r="C54" s="776"/>
      <c r="D54" s="777"/>
      <c r="E54" s="777"/>
      <c r="F54" s="777"/>
      <c r="G54" s="777"/>
      <c r="H54" s="778"/>
      <c r="I54" s="804"/>
      <c r="J54" s="101" t="s">
        <v>171</v>
      </c>
      <c r="K54" s="784" t="s">
        <v>157</v>
      </c>
      <c r="L54" s="785"/>
      <c r="M54" s="102" t="s">
        <v>247</v>
      </c>
      <c r="N54" s="784" t="s">
        <v>189</v>
      </c>
      <c r="O54" s="786"/>
      <c r="P54" s="787" t="s">
        <v>253</v>
      </c>
      <c r="Q54" s="788"/>
      <c r="R54" s="788"/>
      <c r="S54" s="788"/>
      <c r="T54" s="788"/>
      <c r="U54" s="789"/>
      <c r="V54" s="101" t="s">
        <v>171</v>
      </c>
      <c r="W54" s="784" t="s">
        <v>249</v>
      </c>
      <c r="X54" s="785"/>
      <c r="Y54" s="102" t="s">
        <v>247</v>
      </c>
      <c r="Z54" s="784" t="s">
        <v>250</v>
      </c>
      <c r="AA54" s="785"/>
      <c r="AB54" s="102" t="s">
        <v>171</v>
      </c>
      <c r="AC54" s="784" t="s">
        <v>251</v>
      </c>
      <c r="AD54" s="785"/>
      <c r="AE54" s="102" t="s">
        <v>171</v>
      </c>
      <c r="AF54" s="784" t="s">
        <v>252</v>
      </c>
      <c r="AG54" s="786"/>
      <c r="AH54" s="787">
        <v>443</v>
      </c>
      <c r="AI54" s="788"/>
      <c r="AJ54" s="788"/>
      <c r="AK54" s="806"/>
      <c r="AL54" s="75"/>
    </row>
    <row r="55" spans="1:51" s="22" customFormat="1" ht="18" customHeight="1" x14ac:dyDescent="0.55000000000000004">
      <c r="A55" s="75"/>
      <c r="B55" s="772"/>
      <c r="C55" s="776"/>
      <c r="D55" s="777"/>
      <c r="E55" s="777"/>
      <c r="F55" s="777"/>
      <c r="G55" s="777"/>
      <c r="H55" s="778"/>
      <c r="I55" s="805"/>
      <c r="J55" s="101" t="s">
        <v>171</v>
      </c>
      <c r="K55" s="784" t="s">
        <v>157</v>
      </c>
      <c r="L55" s="785"/>
      <c r="M55" s="102" t="s">
        <v>247</v>
      </c>
      <c r="N55" s="784" t="s">
        <v>189</v>
      </c>
      <c r="O55" s="786"/>
      <c r="P55" s="787" t="s">
        <v>254</v>
      </c>
      <c r="Q55" s="788"/>
      <c r="R55" s="788"/>
      <c r="S55" s="788"/>
      <c r="T55" s="788"/>
      <c r="U55" s="789"/>
      <c r="V55" s="101" t="s">
        <v>171</v>
      </c>
      <c r="W55" s="784" t="s">
        <v>249</v>
      </c>
      <c r="X55" s="785"/>
      <c r="Y55" s="102" t="s">
        <v>171</v>
      </c>
      <c r="Z55" s="784" t="s">
        <v>250</v>
      </c>
      <c r="AA55" s="785"/>
      <c r="AB55" s="102" t="s">
        <v>171</v>
      </c>
      <c r="AC55" s="784" t="s">
        <v>251</v>
      </c>
      <c r="AD55" s="785"/>
      <c r="AE55" s="102" t="s">
        <v>247</v>
      </c>
      <c r="AF55" s="784" t="s">
        <v>252</v>
      </c>
      <c r="AG55" s="786"/>
      <c r="AH55" s="787"/>
      <c r="AI55" s="788"/>
      <c r="AJ55" s="788"/>
      <c r="AK55" s="806"/>
      <c r="AL55" s="75"/>
    </row>
    <row r="56" spans="1:51" s="22" customFormat="1" ht="18" customHeight="1" x14ac:dyDescent="0.55000000000000004">
      <c r="A56" s="75"/>
      <c r="B56" s="772"/>
      <c r="C56" s="776"/>
      <c r="D56" s="777"/>
      <c r="E56" s="777"/>
      <c r="F56" s="777"/>
      <c r="G56" s="777"/>
      <c r="H56" s="778"/>
      <c r="I56" s="790" t="s">
        <v>255</v>
      </c>
      <c r="J56" s="791"/>
      <c r="K56" s="791"/>
      <c r="L56" s="791"/>
      <c r="M56" s="791"/>
      <c r="N56" s="791"/>
      <c r="O56" s="791"/>
      <c r="P56" s="791"/>
      <c r="Q56" s="791"/>
      <c r="R56" s="791"/>
      <c r="S56" s="791"/>
      <c r="T56" s="791"/>
      <c r="U56" s="791"/>
      <c r="V56" s="791"/>
      <c r="W56" s="791"/>
      <c r="X56" s="791"/>
      <c r="Y56" s="791"/>
      <c r="Z56" s="791"/>
      <c r="AA56" s="791"/>
      <c r="AB56" s="791"/>
      <c r="AC56" s="791"/>
      <c r="AD56" s="791"/>
      <c r="AE56" s="791"/>
      <c r="AF56" s="791"/>
      <c r="AG56" s="791"/>
      <c r="AH56" s="791"/>
      <c r="AI56" s="791"/>
      <c r="AJ56" s="791"/>
      <c r="AK56" s="792"/>
      <c r="AL56" s="75"/>
    </row>
    <row r="57" spans="1:51" s="22" customFormat="1" ht="18" customHeight="1" x14ac:dyDescent="0.55000000000000004">
      <c r="A57" s="75"/>
      <c r="B57" s="772"/>
      <c r="C57" s="776"/>
      <c r="D57" s="777"/>
      <c r="E57" s="777"/>
      <c r="F57" s="777"/>
      <c r="G57" s="777"/>
      <c r="H57" s="778"/>
      <c r="I57" s="793" t="s">
        <v>256</v>
      </c>
      <c r="J57" s="794"/>
      <c r="K57" s="794"/>
      <c r="L57" s="794"/>
      <c r="M57" s="794"/>
      <c r="N57" s="794"/>
      <c r="O57" s="794"/>
      <c r="P57" s="794"/>
      <c r="Q57" s="794"/>
      <c r="R57" s="794"/>
      <c r="S57" s="794"/>
      <c r="T57" s="794"/>
      <c r="U57" s="794"/>
      <c r="V57" s="794"/>
      <c r="W57" s="794"/>
      <c r="X57" s="794"/>
      <c r="Y57" s="794"/>
      <c r="Z57" s="794"/>
      <c r="AA57" s="794"/>
      <c r="AB57" s="794"/>
      <c r="AC57" s="794"/>
      <c r="AD57" s="794"/>
      <c r="AE57" s="794"/>
      <c r="AF57" s="794"/>
      <c r="AG57" s="794"/>
      <c r="AH57" s="794"/>
      <c r="AI57" s="794"/>
      <c r="AJ57" s="794"/>
      <c r="AK57" s="795"/>
      <c r="AL57" s="75"/>
      <c r="AN57" s="22" t="s">
        <v>157</v>
      </c>
      <c r="AP57" s="22" t="s">
        <v>189</v>
      </c>
      <c r="AR57" s="22" t="s">
        <v>249</v>
      </c>
      <c r="AT57" s="22" t="s">
        <v>250</v>
      </c>
      <c r="AV57" s="22" t="s">
        <v>251</v>
      </c>
      <c r="AX57" s="22" t="s">
        <v>252</v>
      </c>
    </row>
    <row r="58" spans="1:51" s="22" customFormat="1" ht="18" customHeight="1" x14ac:dyDescent="0.55000000000000004">
      <c r="A58" s="75"/>
      <c r="B58" s="772"/>
      <c r="C58" s="776"/>
      <c r="D58" s="777"/>
      <c r="E58" s="777"/>
      <c r="F58" s="777"/>
      <c r="G58" s="777"/>
      <c r="H58" s="778"/>
      <c r="I58" s="103">
        <v>1</v>
      </c>
      <c r="J58" s="104" t="s">
        <v>9</v>
      </c>
      <c r="K58" s="686" t="s">
        <v>157</v>
      </c>
      <c r="L58" s="796"/>
      <c r="M58" s="105" t="s">
        <v>171</v>
      </c>
      <c r="N58" s="686" t="s">
        <v>189</v>
      </c>
      <c r="O58" s="797"/>
      <c r="P58" s="798"/>
      <c r="Q58" s="799"/>
      <c r="R58" s="799"/>
      <c r="S58" s="799"/>
      <c r="T58" s="799"/>
      <c r="U58" s="800"/>
      <c r="V58" s="104" t="s">
        <v>9</v>
      </c>
      <c r="W58" s="686" t="s">
        <v>249</v>
      </c>
      <c r="X58" s="796"/>
      <c r="Y58" s="105" t="s">
        <v>171</v>
      </c>
      <c r="Z58" s="686" t="s">
        <v>250</v>
      </c>
      <c r="AA58" s="796"/>
      <c r="AB58" s="105" t="s">
        <v>171</v>
      </c>
      <c r="AC58" s="686" t="s">
        <v>251</v>
      </c>
      <c r="AD58" s="796"/>
      <c r="AE58" s="105" t="s">
        <v>9</v>
      </c>
      <c r="AF58" s="686" t="s">
        <v>252</v>
      </c>
      <c r="AG58" s="797"/>
      <c r="AH58" s="798"/>
      <c r="AI58" s="799"/>
      <c r="AJ58" s="799"/>
      <c r="AK58" s="801"/>
      <c r="AL58" s="75"/>
      <c r="AN58" s="22" t="s">
        <v>171</v>
      </c>
      <c r="AO58" s="22" t="str">
        <f>IF(M58="■","","■")</f>
        <v>■</v>
      </c>
      <c r="AP58" s="22" t="s">
        <v>171</v>
      </c>
      <c r="AQ58" s="22" t="str">
        <f t="shared" ref="AQ58:AQ67" si="0">IF(J58="■","","■")</f>
        <v>■</v>
      </c>
      <c r="AR58" s="22" t="s">
        <v>171</v>
      </c>
      <c r="AS58" s="22" t="str">
        <f>IF(OR(Y58="■",AB58="■"),"","■")</f>
        <v>■</v>
      </c>
      <c r="AT58" s="22" t="s">
        <v>171</v>
      </c>
      <c r="AU58" s="22" t="str">
        <f>IF(OR(V58="■",AE58="■"),"","■")</f>
        <v>■</v>
      </c>
      <c r="AV58" s="22" t="s">
        <v>171</v>
      </c>
      <c r="AW58" s="22" t="str">
        <f>IF(OR(V58="■",AE58="■"),"","■")</f>
        <v>■</v>
      </c>
      <c r="AX58" s="22" t="s">
        <v>171</v>
      </c>
      <c r="AY58" s="22" t="str">
        <f>IF(OR(,Y58="■",AB58="■"),"","■")</f>
        <v>■</v>
      </c>
    </row>
    <row r="59" spans="1:51" s="22" customFormat="1" ht="18" customHeight="1" x14ac:dyDescent="0.55000000000000004">
      <c r="A59" s="75"/>
      <c r="B59" s="772"/>
      <c r="C59" s="776"/>
      <c r="D59" s="777"/>
      <c r="E59" s="777"/>
      <c r="F59" s="777"/>
      <c r="G59" s="777"/>
      <c r="H59" s="778"/>
      <c r="I59" s="103">
        <v>2</v>
      </c>
      <c r="J59" s="104" t="s">
        <v>9</v>
      </c>
      <c r="K59" s="686" t="s">
        <v>157</v>
      </c>
      <c r="L59" s="796"/>
      <c r="M59" s="105" t="s">
        <v>9</v>
      </c>
      <c r="N59" s="686" t="s">
        <v>189</v>
      </c>
      <c r="O59" s="797"/>
      <c r="P59" s="798"/>
      <c r="Q59" s="799"/>
      <c r="R59" s="799"/>
      <c r="S59" s="799"/>
      <c r="T59" s="799"/>
      <c r="U59" s="800"/>
      <c r="V59" s="104" t="s">
        <v>9</v>
      </c>
      <c r="W59" s="686" t="s">
        <v>249</v>
      </c>
      <c r="X59" s="796"/>
      <c r="Y59" s="105" t="s">
        <v>9</v>
      </c>
      <c r="Z59" s="686" t="s">
        <v>250</v>
      </c>
      <c r="AA59" s="796"/>
      <c r="AB59" s="105" t="s">
        <v>171</v>
      </c>
      <c r="AC59" s="686" t="s">
        <v>251</v>
      </c>
      <c r="AD59" s="796"/>
      <c r="AE59" s="105" t="s">
        <v>9</v>
      </c>
      <c r="AF59" s="686" t="s">
        <v>252</v>
      </c>
      <c r="AG59" s="797"/>
      <c r="AH59" s="798"/>
      <c r="AI59" s="799"/>
      <c r="AJ59" s="799"/>
      <c r="AK59" s="801"/>
      <c r="AL59" s="75"/>
      <c r="AN59" s="22" t="s">
        <v>171</v>
      </c>
      <c r="AO59" s="22" t="str">
        <f t="shared" ref="AO59:AO67" si="1">IF(M59="■","","■")</f>
        <v>■</v>
      </c>
      <c r="AP59" s="22" t="s">
        <v>171</v>
      </c>
      <c r="AQ59" s="22" t="str">
        <f t="shared" si="0"/>
        <v>■</v>
      </c>
      <c r="AR59" s="22" t="s">
        <v>171</v>
      </c>
      <c r="AS59" s="22" t="str">
        <f t="shared" ref="AS59:AS67" si="2">IF(OR(Y59="■",AB59="■"),"","■")</f>
        <v>■</v>
      </c>
      <c r="AT59" s="22" t="s">
        <v>171</v>
      </c>
      <c r="AU59" s="22" t="str">
        <f t="shared" ref="AU59:AU67" si="3">IF(OR(V59="■",AE59="■"),"","■")</f>
        <v>■</v>
      </c>
      <c r="AV59" s="22" t="s">
        <v>171</v>
      </c>
      <c r="AW59" s="22" t="str">
        <f t="shared" ref="AW59:AW67" si="4">IF(OR(V59="■",AE59="■"),"","■")</f>
        <v>■</v>
      </c>
      <c r="AX59" s="22" t="s">
        <v>171</v>
      </c>
      <c r="AY59" s="22" t="str">
        <f t="shared" ref="AY59:AY67" si="5">IF(OR(,Y59="■",AB59="■"),"","■")</f>
        <v>■</v>
      </c>
    </row>
    <row r="60" spans="1:51" s="22" customFormat="1" ht="18" customHeight="1" x14ac:dyDescent="0.55000000000000004">
      <c r="A60" s="75"/>
      <c r="B60" s="772"/>
      <c r="C60" s="776"/>
      <c r="D60" s="777"/>
      <c r="E60" s="777"/>
      <c r="F60" s="777"/>
      <c r="G60" s="777"/>
      <c r="H60" s="778"/>
      <c r="I60" s="103">
        <v>3</v>
      </c>
      <c r="J60" s="104" t="s">
        <v>9</v>
      </c>
      <c r="K60" s="686" t="s">
        <v>157</v>
      </c>
      <c r="L60" s="796"/>
      <c r="M60" s="105" t="s">
        <v>171</v>
      </c>
      <c r="N60" s="686" t="s">
        <v>189</v>
      </c>
      <c r="O60" s="797"/>
      <c r="P60" s="798"/>
      <c r="Q60" s="799"/>
      <c r="R60" s="799"/>
      <c r="S60" s="799"/>
      <c r="T60" s="799"/>
      <c r="U60" s="800"/>
      <c r="V60" s="104" t="s">
        <v>9</v>
      </c>
      <c r="W60" s="686" t="s">
        <v>249</v>
      </c>
      <c r="X60" s="796"/>
      <c r="Y60" s="105" t="s">
        <v>171</v>
      </c>
      <c r="Z60" s="686" t="s">
        <v>250</v>
      </c>
      <c r="AA60" s="796"/>
      <c r="AB60" s="105" t="s">
        <v>9</v>
      </c>
      <c r="AC60" s="686" t="s">
        <v>251</v>
      </c>
      <c r="AD60" s="796"/>
      <c r="AE60" s="105" t="s">
        <v>171</v>
      </c>
      <c r="AF60" s="686" t="s">
        <v>252</v>
      </c>
      <c r="AG60" s="797"/>
      <c r="AH60" s="798"/>
      <c r="AI60" s="799"/>
      <c r="AJ60" s="799"/>
      <c r="AK60" s="801"/>
      <c r="AL60" s="75"/>
      <c r="AN60" s="22" t="s">
        <v>171</v>
      </c>
      <c r="AO60" s="22" t="str">
        <f t="shared" si="1"/>
        <v>■</v>
      </c>
      <c r="AP60" s="22" t="s">
        <v>171</v>
      </c>
      <c r="AQ60" s="22" t="str">
        <f t="shared" si="0"/>
        <v>■</v>
      </c>
      <c r="AR60" s="22" t="s">
        <v>171</v>
      </c>
      <c r="AS60" s="22" t="str">
        <f t="shared" si="2"/>
        <v>■</v>
      </c>
      <c r="AT60" s="22" t="s">
        <v>171</v>
      </c>
      <c r="AU60" s="22" t="str">
        <f t="shared" si="3"/>
        <v>■</v>
      </c>
      <c r="AV60" s="22" t="s">
        <v>171</v>
      </c>
      <c r="AW60" s="22" t="str">
        <f t="shared" si="4"/>
        <v>■</v>
      </c>
      <c r="AX60" s="22" t="s">
        <v>171</v>
      </c>
      <c r="AY60" s="22" t="str">
        <f t="shared" si="5"/>
        <v>■</v>
      </c>
    </row>
    <row r="61" spans="1:51" s="22" customFormat="1" ht="18" customHeight="1" x14ac:dyDescent="0.55000000000000004">
      <c r="A61" s="75"/>
      <c r="B61" s="772"/>
      <c r="C61" s="776"/>
      <c r="D61" s="777"/>
      <c r="E61" s="777"/>
      <c r="F61" s="777"/>
      <c r="G61" s="777"/>
      <c r="H61" s="778"/>
      <c r="I61" s="103">
        <v>4</v>
      </c>
      <c r="J61" s="104" t="s">
        <v>171</v>
      </c>
      <c r="K61" s="686" t="s">
        <v>157</v>
      </c>
      <c r="L61" s="796"/>
      <c r="M61" s="105" t="s">
        <v>171</v>
      </c>
      <c r="N61" s="686" t="s">
        <v>189</v>
      </c>
      <c r="O61" s="797"/>
      <c r="P61" s="798"/>
      <c r="Q61" s="799"/>
      <c r="R61" s="799"/>
      <c r="S61" s="799"/>
      <c r="T61" s="799"/>
      <c r="U61" s="800"/>
      <c r="V61" s="104" t="s">
        <v>171</v>
      </c>
      <c r="W61" s="686" t="s">
        <v>249</v>
      </c>
      <c r="X61" s="796"/>
      <c r="Y61" s="105" t="s">
        <v>9</v>
      </c>
      <c r="Z61" s="686" t="s">
        <v>250</v>
      </c>
      <c r="AA61" s="796"/>
      <c r="AB61" s="105" t="s">
        <v>171</v>
      </c>
      <c r="AC61" s="686" t="s">
        <v>251</v>
      </c>
      <c r="AD61" s="796"/>
      <c r="AE61" s="105" t="s">
        <v>9</v>
      </c>
      <c r="AF61" s="686" t="s">
        <v>252</v>
      </c>
      <c r="AG61" s="797"/>
      <c r="AH61" s="798"/>
      <c r="AI61" s="799"/>
      <c r="AJ61" s="799"/>
      <c r="AK61" s="801"/>
      <c r="AL61" s="75"/>
      <c r="AN61" s="22" t="s">
        <v>171</v>
      </c>
      <c r="AO61" s="22" t="str">
        <f t="shared" si="1"/>
        <v>■</v>
      </c>
      <c r="AP61" s="22" t="s">
        <v>171</v>
      </c>
      <c r="AQ61" s="22" t="str">
        <f t="shared" si="0"/>
        <v>■</v>
      </c>
      <c r="AR61" s="22" t="s">
        <v>171</v>
      </c>
      <c r="AS61" s="22" t="str">
        <f t="shared" si="2"/>
        <v>■</v>
      </c>
      <c r="AT61" s="22" t="s">
        <v>171</v>
      </c>
      <c r="AU61" s="22" t="str">
        <f t="shared" si="3"/>
        <v>■</v>
      </c>
      <c r="AV61" s="22" t="s">
        <v>171</v>
      </c>
      <c r="AW61" s="22" t="str">
        <f t="shared" si="4"/>
        <v>■</v>
      </c>
      <c r="AX61" s="22" t="s">
        <v>171</v>
      </c>
      <c r="AY61" s="22" t="str">
        <f t="shared" si="5"/>
        <v>■</v>
      </c>
    </row>
    <row r="62" spans="1:51" s="22" customFormat="1" ht="18" customHeight="1" x14ac:dyDescent="0.55000000000000004">
      <c r="A62" s="75"/>
      <c r="B62" s="772"/>
      <c r="C62" s="776"/>
      <c r="D62" s="777"/>
      <c r="E62" s="777"/>
      <c r="F62" s="777"/>
      <c r="G62" s="777"/>
      <c r="H62" s="778"/>
      <c r="I62" s="103">
        <v>5</v>
      </c>
      <c r="J62" s="104" t="s">
        <v>171</v>
      </c>
      <c r="K62" s="686" t="s">
        <v>157</v>
      </c>
      <c r="L62" s="796"/>
      <c r="M62" s="105" t="s">
        <v>9</v>
      </c>
      <c r="N62" s="686" t="s">
        <v>189</v>
      </c>
      <c r="O62" s="797"/>
      <c r="P62" s="798"/>
      <c r="Q62" s="799"/>
      <c r="R62" s="799"/>
      <c r="S62" s="799"/>
      <c r="T62" s="799"/>
      <c r="U62" s="800"/>
      <c r="V62" s="104" t="s">
        <v>9</v>
      </c>
      <c r="W62" s="686" t="s">
        <v>249</v>
      </c>
      <c r="X62" s="796"/>
      <c r="Y62" s="105" t="s">
        <v>9</v>
      </c>
      <c r="Z62" s="686" t="s">
        <v>250</v>
      </c>
      <c r="AA62" s="796"/>
      <c r="AB62" s="105" t="s">
        <v>171</v>
      </c>
      <c r="AC62" s="686" t="s">
        <v>251</v>
      </c>
      <c r="AD62" s="796"/>
      <c r="AE62" s="105" t="s">
        <v>9</v>
      </c>
      <c r="AF62" s="686" t="s">
        <v>252</v>
      </c>
      <c r="AG62" s="797"/>
      <c r="AH62" s="798"/>
      <c r="AI62" s="799"/>
      <c r="AJ62" s="799"/>
      <c r="AK62" s="801"/>
      <c r="AL62" s="75"/>
      <c r="AN62" s="22" t="s">
        <v>171</v>
      </c>
      <c r="AO62" s="22" t="str">
        <f t="shared" si="1"/>
        <v>■</v>
      </c>
      <c r="AP62" s="22" t="s">
        <v>171</v>
      </c>
      <c r="AQ62" s="22" t="str">
        <f t="shared" si="0"/>
        <v>■</v>
      </c>
      <c r="AR62" s="22" t="s">
        <v>171</v>
      </c>
      <c r="AS62" s="22" t="str">
        <f t="shared" si="2"/>
        <v>■</v>
      </c>
      <c r="AT62" s="22" t="s">
        <v>171</v>
      </c>
      <c r="AU62" s="22" t="str">
        <f t="shared" si="3"/>
        <v>■</v>
      </c>
      <c r="AV62" s="22" t="s">
        <v>171</v>
      </c>
      <c r="AW62" s="22" t="str">
        <f t="shared" si="4"/>
        <v>■</v>
      </c>
      <c r="AX62" s="22" t="s">
        <v>171</v>
      </c>
      <c r="AY62" s="22" t="str">
        <f t="shared" si="5"/>
        <v>■</v>
      </c>
    </row>
    <row r="63" spans="1:51" s="22" customFormat="1" ht="18" customHeight="1" x14ac:dyDescent="0.55000000000000004">
      <c r="A63" s="75"/>
      <c r="B63" s="772"/>
      <c r="C63" s="776"/>
      <c r="D63" s="777"/>
      <c r="E63" s="777"/>
      <c r="F63" s="777"/>
      <c r="G63" s="777"/>
      <c r="H63" s="778"/>
      <c r="I63" s="103">
        <v>6</v>
      </c>
      <c r="J63" s="104" t="s">
        <v>171</v>
      </c>
      <c r="K63" s="686" t="s">
        <v>157</v>
      </c>
      <c r="L63" s="796"/>
      <c r="M63" s="105" t="s">
        <v>9</v>
      </c>
      <c r="N63" s="686" t="s">
        <v>189</v>
      </c>
      <c r="O63" s="797"/>
      <c r="P63" s="798"/>
      <c r="Q63" s="799"/>
      <c r="R63" s="799"/>
      <c r="S63" s="799"/>
      <c r="T63" s="799"/>
      <c r="U63" s="800"/>
      <c r="V63" s="104" t="s">
        <v>171</v>
      </c>
      <c r="W63" s="686" t="s">
        <v>249</v>
      </c>
      <c r="X63" s="796"/>
      <c r="Y63" s="105" t="s">
        <v>9</v>
      </c>
      <c r="Z63" s="686" t="s">
        <v>250</v>
      </c>
      <c r="AA63" s="796"/>
      <c r="AB63" s="105" t="s">
        <v>9</v>
      </c>
      <c r="AC63" s="686" t="s">
        <v>251</v>
      </c>
      <c r="AD63" s="796"/>
      <c r="AE63" s="105" t="s">
        <v>9</v>
      </c>
      <c r="AF63" s="686" t="s">
        <v>252</v>
      </c>
      <c r="AG63" s="797"/>
      <c r="AH63" s="798"/>
      <c r="AI63" s="799"/>
      <c r="AJ63" s="799"/>
      <c r="AK63" s="801"/>
      <c r="AL63" s="75"/>
      <c r="AN63" s="22" t="s">
        <v>171</v>
      </c>
      <c r="AO63" s="22" t="str">
        <f t="shared" si="1"/>
        <v>■</v>
      </c>
      <c r="AP63" s="22" t="s">
        <v>171</v>
      </c>
      <c r="AQ63" s="22" t="str">
        <f t="shared" si="0"/>
        <v>■</v>
      </c>
      <c r="AR63" s="22" t="s">
        <v>171</v>
      </c>
      <c r="AS63" s="22" t="str">
        <f t="shared" si="2"/>
        <v>■</v>
      </c>
      <c r="AT63" s="22" t="s">
        <v>171</v>
      </c>
      <c r="AU63" s="22" t="str">
        <f t="shared" si="3"/>
        <v>■</v>
      </c>
      <c r="AV63" s="22" t="s">
        <v>171</v>
      </c>
      <c r="AW63" s="22" t="str">
        <f t="shared" si="4"/>
        <v>■</v>
      </c>
      <c r="AX63" s="22" t="s">
        <v>171</v>
      </c>
      <c r="AY63" s="22" t="str">
        <f t="shared" si="5"/>
        <v>■</v>
      </c>
    </row>
    <row r="64" spans="1:51" s="22" customFormat="1" ht="18" customHeight="1" x14ac:dyDescent="0.55000000000000004">
      <c r="A64" s="75"/>
      <c r="B64" s="772"/>
      <c r="C64" s="776"/>
      <c r="D64" s="777"/>
      <c r="E64" s="777"/>
      <c r="F64" s="777"/>
      <c r="G64" s="777"/>
      <c r="H64" s="778"/>
      <c r="I64" s="103">
        <v>7</v>
      </c>
      <c r="J64" s="104" t="s">
        <v>171</v>
      </c>
      <c r="K64" s="686" t="s">
        <v>157</v>
      </c>
      <c r="L64" s="796"/>
      <c r="M64" s="105" t="s">
        <v>171</v>
      </c>
      <c r="N64" s="686" t="s">
        <v>189</v>
      </c>
      <c r="O64" s="797"/>
      <c r="P64" s="798"/>
      <c r="Q64" s="799"/>
      <c r="R64" s="799"/>
      <c r="S64" s="799"/>
      <c r="T64" s="799"/>
      <c r="U64" s="800"/>
      <c r="V64" s="104" t="s">
        <v>9</v>
      </c>
      <c r="W64" s="686" t="s">
        <v>249</v>
      </c>
      <c r="X64" s="796"/>
      <c r="Y64" s="105" t="s">
        <v>171</v>
      </c>
      <c r="Z64" s="686" t="s">
        <v>250</v>
      </c>
      <c r="AA64" s="796"/>
      <c r="AB64" s="105" t="s">
        <v>9</v>
      </c>
      <c r="AC64" s="686" t="s">
        <v>251</v>
      </c>
      <c r="AD64" s="796"/>
      <c r="AE64" s="105" t="s">
        <v>9</v>
      </c>
      <c r="AF64" s="686" t="s">
        <v>252</v>
      </c>
      <c r="AG64" s="797"/>
      <c r="AH64" s="798"/>
      <c r="AI64" s="799"/>
      <c r="AJ64" s="799"/>
      <c r="AK64" s="801"/>
      <c r="AL64" s="75"/>
      <c r="AN64" s="22" t="s">
        <v>171</v>
      </c>
      <c r="AO64" s="22" t="str">
        <f t="shared" si="1"/>
        <v>■</v>
      </c>
      <c r="AP64" s="22" t="s">
        <v>171</v>
      </c>
      <c r="AQ64" s="22" t="str">
        <f t="shared" si="0"/>
        <v>■</v>
      </c>
      <c r="AR64" s="22" t="s">
        <v>171</v>
      </c>
      <c r="AS64" s="22" t="str">
        <f t="shared" si="2"/>
        <v>■</v>
      </c>
      <c r="AT64" s="22" t="s">
        <v>171</v>
      </c>
      <c r="AU64" s="22" t="str">
        <f t="shared" si="3"/>
        <v>■</v>
      </c>
      <c r="AV64" s="22" t="s">
        <v>171</v>
      </c>
      <c r="AW64" s="22" t="str">
        <f t="shared" si="4"/>
        <v>■</v>
      </c>
      <c r="AX64" s="22" t="s">
        <v>171</v>
      </c>
      <c r="AY64" s="22" t="str">
        <f t="shared" si="5"/>
        <v>■</v>
      </c>
    </row>
    <row r="65" spans="1:51" s="22" customFormat="1" ht="18" customHeight="1" x14ac:dyDescent="0.55000000000000004">
      <c r="A65" s="75"/>
      <c r="B65" s="772"/>
      <c r="C65" s="776"/>
      <c r="D65" s="777"/>
      <c r="E65" s="777"/>
      <c r="F65" s="777"/>
      <c r="G65" s="777"/>
      <c r="H65" s="778"/>
      <c r="I65" s="103">
        <v>8</v>
      </c>
      <c r="J65" s="104" t="s">
        <v>171</v>
      </c>
      <c r="K65" s="686" t="s">
        <v>157</v>
      </c>
      <c r="L65" s="796"/>
      <c r="M65" s="105" t="s">
        <v>171</v>
      </c>
      <c r="N65" s="686" t="s">
        <v>189</v>
      </c>
      <c r="O65" s="797"/>
      <c r="P65" s="798"/>
      <c r="Q65" s="799"/>
      <c r="R65" s="799"/>
      <c r="S65" s="799"/>
      <c r="T65" s="799"/>
      <c r="U65" s="800"/>
      <c r="V65" s="104" t="s">
        <v>9</v>
      </c>
      <c r="W65" s="686" t="s">
        <v>249</v>
      </c>
      <c r="X65" s="796"/>
      <c r="Y65" s="105" t="s">
        <v>171</v>
      </c>
      <c r="Z65" s="686" t="s">
        <v>250</v>
      </c>
      <c r="AA65" s="796"/>
      <c r="AB65" s="105" t="s">
        <v>9</v>
      </c>
      <c r="AC65" s="686" t="s">
        <v>251</v>
      </c>
      <c r="AD65" s="796"/>
      <c r="AE65" s="105" t="s">
        <v>171</v>
      </c>
      <c r="AF65" s="686" t="s">
        <v>252</v>
      </c>
      <c r="AG65" s="797"/>
      <c r="AH65" s="798"/>
      <c r="AI65" s="799"/>
      <c r="AJ65" s="799"/>
      <c r="AK65" s="801"/>
      <c r="AL65" s="75"/>
      <c r="AN65" s="22" t="s">
        <v>171</v>
      </c>
      <c r="AO65" s="22" t="str">
        <f t="shared" si="1"/>
        <v>■</v>
      </c>
      <c r="AP65" s="22" t="s">
        <v>171</v>
      </c>
      <c r="AQ65" s="22" t="str">
        <f t="shared" si="0"/>
        <v>■</v>
      </c>
      <c r="AR65" s="22" t="s">
        <v>171</v>
      </c>
      <c r="AS65" s="22" t="str">
        <f t="shared" si="2"/>
        <v>■</v>
      </c>
      <c r="AT65" s="22" t="s">
        <v>171</v>
      </c>
      <c r="AU65" s="22" t="str">
        <f t="shared" si="3"/>
        <v>■</v>
      </c>
      <c r="AV65" s="22" t="s">
        <v>171</v>
      </c>
      <c r="AW65" s="22" t="str">
        <f t="shared" si="4"/>
        <v>■</v>
      </c>
      <c r="AX65" s="22" t="s">
        <v>171</v>
      </c>
      <c r="AY65" s="22" t="str">
        <f t="shared" si="5"/>
        <v>■</v>
      </c>
    </row>
    <row r="66" spans="1:51" s="22" customFormat="1" ht="18" customHeight="1" x14ac:dyDescent="0.55000000000000004">
      <c r="A66" s="75"/>
      <c r="B66" s="772"/>
      <c r="C66" s="776"/>
      <c r="D66" s="777"/>
      <c r="E66" s="777"/>
      <c r="F66" s="777"/>
      <c r="G66" s="777"/>
      <c r="H66" s="778"/>
      <c r="I66" s="103">
        <v>9</v>
      </c>
      <c r="J66" s="104" t="s">
        <v>171</v>
      </c>
      <c r="K66" s="686" t="s">
        <v>157</v>
      </c>
      <c r="L66" s="796"/>
      <c r="M66" s="105" t="s">
        <v>171</v>
      </c>
      <c r="N66" s="686" t="s">
        <v>189</v>
      </c>
      <c r="O66" s="797"/>
      <c r="P66" s="798"/>
      <c r="Q66" s="799"/>
      <c r="R66" s="799"/>
      <c r="S66" s="799"/>
      <c r="T66" s="799"/>
      <c r="U66" s="800"/>
      <c r="V66" s="104" t="s">
        <v>9</v>
      </c>
      <c r="W66" s="686" t="s">
        <v>249</v>
      </c>
      <c r="X66" s="796"/>
      <c r="Y66" s="105" t="s">
        <v>171</v>
      </c>
      <c r="Z66" s="686" t="s">
        <v>250</v>
      </c>
      <c r="AA66" s="796"/>
      <c r="AB66" s="105" t="s">
        <v>171</v>
      </c>
      <c r="AC66" s="686" t="s">
        <v>251</v>
      </c>
      <c r="AD66" s="796"/>
      <c r="AE66" s="105" t="s">
        <v>9</v>
      </c>
      <c r="AF66" s="686" t="s">
        <v>252</v>
      </c>
      <c r="AG66" s="797"/>
      <c r="AH66" s="798"/>
      <c r="AI66" s="799"/>
      <c r="AJ66" s="799"/>
      <c r="AK66" s="801"/>
      <c r="AL66" s="75"/>
      <c r="AN66" s="22" t="s">
        <v>171</v>
      </c>
      <c r="AO66" s="22" t="str">
        <f t="shared" si="1"/>
        <v>■</v>
      </c>
      <c r="AP66" s="22" t="s">
        <v>171</v>
      </c>
      <c r="AQ66" s="22" t="str">
        <f t="shared" si="0"/>
        <v>■</v>
      </c>
      <c r="AR66" s="22" t="s">
        <v>171</v>
      </c>
      <c r="AS66" s="22" t="str">
        <f t="shared" si="2"/>
        <v>■</v>
      </c>
      <c r="AT66" s="22" t="s">
        <v>171</v>
      </c>
      <c r="AU66" s="22" t="str">
        <f t="shared" si="3"/>
        <v>■</v>
      </c>
      <c r="AV66" s="22" t="s">
        <v>171</v>
      </c>
      <c r="AW66" s="22" t="str">
        <f t="shared" si="4"/>
        <v>■</v>
      </c>
      <c r="AX66" s="22" t="s">
        <v>171</v>
      </c>
      <c r="AY66" s="22" t="str">
        <f t="shared" si="5"/>
        <v>■</v>
      </c>
    </row>
    <row r="67" spans="1:51" s="22" customFormat="1" ht="18" customHeight="1" thickBot="1" x14ac:dyDescent="0.6">
      <c r="A67" s="75"/>
      <c r="B67" s="773"/>
      <c r="C67" s="779"/>
      <c r="D67" s="780"/>
      <c r="E67" s="780"/>
      <c r="F67" s="780"/>
      <c r="G67" s="780"/>
      <c r="H67" s="781"/>
      <c r="I67" s="106">
        <v>10</v>
      </c>
      <c r="J67" s="107" t="s">
        <v>171</v>
      </c>
      <c r="K67" s="807" t="s">
        <v>157</v>
      </c>
      <c r="L67" s="808"/>
      <c r="M67" s="108" t="s">
        <v>171</v>
      </c>
      <c r="N67" s="807" t="s">
        <v>189</v>
      </c>
      <c r="O67" s="809"/>
      <c r="P67" s="810"/>
      <c r="Q67" s="811"/>
      <c r="R67" s="811"/>
      <c r="S67" s="811"/>
      <c r="T67" s="811"/>
      <c r="U67" s="812"/>
      <c r="V67" s="107" t="s">
        <v>171</v>
      </c>
      <c r="W67" s="807" t="s">
        <v>249</v>
      </c>
      <c r="X67" s="808"/>
      <c r="Y67" s="108" t="s">
        <v>171</v>
      </c>
      <c r="Z67" s="807" t="s">
        <v>250</v>
      </c>
      <c r="AA67" s="808"/>
      <c r="AB67" s="108" t="s">
        <v>9</v>
      </c>
      <c r="AC67" s="807" t="s">
        <v>251</v>
      </c>
      <c r="AD67" s="808"/>
      <c r="AE67" s="108" t="s">
        <v>9</v>
      </c>
      <c r="AF67" s="807" t="s">
        <v>252</v>
      </c>
      <c r="AG67" s="809"/>
      <c r="AH67" s="810"/>
      <c r="AI67" s="811"/>
      <c r="AJ67" s="811"/>
      <c r="AK67" s="813"/>
      <c r="AL67" s="75"/>
      <c r="AN67" s="22" t="s">
        <v>171</v>
      </c>
      <c r="AO67" s="22" t="str">
        <f t="shared" si="1"/>
        <v>■</v>
      </c>
      <c r="AP67" s="22" t="s">
        <v>171</v>
      </c>
      <c r="AQ67" s="22" t="str">
        <f t="shared" si="0"/>
        <v>■</v>
      </c>
      <c r="AR67" s="22" t="s">
        <v>171</v>
      </c>
      <c r="AS67" s="22" t="str">
        <f t="shared" si="2"/>
        <v>■</v>
      </c>
      <c r="AT67" s="22" t="s">
        <v>171</v>
      </c>
      <c r="AU67" s="22" t="str">
        <f t="shared" si="3"/>
        <v>■</v>
      </c>
      <c r="AV67" s="22" t="s">
        <v>171</v>
      </c>
      <c r="AW67" s="22" t="str">
        <f t="shared" si="4"/>
        <v>■</v>
      </c>
      <c r="AX67" s="22" t="s">
        <v>171</v>
      </c>
      <c r="AY67" s="22" t="str">
        <f t="shared" si="5"/>
        <v>■</v>
      </c>
    </row>
    <row r="68" spans="1:51" s="22" customFormat="1" ht="12.75" customHeight="1" x14ac:dyDescent="0.55000000000000004">
      <c r="A68" s="75"/>
      <c r="B68" s="78" t="s">
        <v>257</v>
      </c>
      <c r="C68" s="737" t="s">
        <v>258</v>
      </c>
      <c r="D68" s="744"/>
      <c r="E68" s="744"/>
      <c r="F68" s="744"/>
      <c r="G68" s="744"/>
      <c r="H68" s="744"/>
      <c r="I68" s="744"/>
      <c r="J68" s="744"/>
      <c r="K68" s="744"/>
      <c r="L68" s="744"/>
      <c r="M68" s="744"/>
      <c r="N68" s="744"/>
      <c r="O68" s="744"/>
      <c r="P68" s="744"/>
      <c r="Q68" s="744"/>
      <c r="R68" s="744"/>
      <c r="S68" s="744"/>
      <c r="T68" s="744"/>
      <c r="U68" s="744"/>
      <c r="V68" s="744"/>
      <c r="W68" s="744"/>
      <c r="X68" s="744"/>
      <c r="Y68" s="744"/>
      <c r="Z68" s="744"/>
      <c r="AA68" s="744"/>
      <c r="AB68" s="744"/>
      <c r="AC68" s="744"/>
      <c r="AD68" s="744"/>
      <c r="AE68" s="744"/>
      <c r="AF68" s="744"/>
      <c r="AG68" s="744"/>
      <c r="AH68" s="744"/>
      <c r="AI68" s="744"/>
      <c r="AJ68" s="744"/>
      <c r="AK68" s="744"/>
      <c r="AL68" s="75"/>
    </row>
    <row r="69" spans="1:51" s="22" customFormat="1" ht="18" customHeight="1" x14ac:dyDescent="0.55000000000000004">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row>
    <row r="70" spans="1:51" s="22" customFormat="1" ht="18" customHeight="1" x14ac:dyDescent="0.55000000000000004">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14" t="s">
        <v>40</v>
      </c>
      <c r="AK70" s="75"/>
      <c r="AL70" s="75"/>
    </row>
    <row r="71" spans="1:51" s="22" customFormat="1" ht="18" customHeight="1" x14ac:dyDescent="0.55000000000000004">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row>
    <row r="72" spans="1:51" s="22" customFormat="1" ht="18" customHeight="1" thickBot="1" x14ac:dyDescent="0.6">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row>
    <row r="73" spans="1:51" s="22" customFormat="1" ht="18" customHeight="1" x14ac:dyDescent="0.55000000000000004">
      <c r="A73" s="75"/>
      <c r="B73" s="771" t="s">
        <v>259</v>
      </c>
      <c r="C73" s="774" t="s">
        <v>260</v>
      </c>
      <c r="D73" s="744"/>
      <c r="E73" s="744"/>
      <c r="F73" s="744"/>
      <c r="G73" s="744"/>
      <c r="H73" s="816"/>
      <c r="I73" s="100"/>
      <c r="J73" s="782" t="s">
        <v>242</v>
      </c>
      <c r="K73" s="783"/>
      <c r="L73" s="783"/>
      <c r="M73" s="783"/>
      <c r="N73" s="783"/>
      <c r="O73" s="822"/>
      <c r="P73" s="823" t="s">
        <v>261</v>
      </c>
      <c r="Q73" s="824"/>
      <c r="R73" s="824"/>
      <c r="S73" s="824"/>
      <c r="T73" s="824"/>
      <c r="U73" s="824"/>
      <c r="V73" s="824"/>
      <c r="W73" s="824"/>
      <c r="X73" s="824"/>
      <c r="Y73" s="824"/>
      <c r="Z73" s="825"/>
      <c r="AA73" s="823" t="s">
        <v>243</v>
      </c>
      <c r="AB73" s="824"/>
      <c r="AC73" s="824"/>
      <c r="AD73" s="824"/>
      <c r="AE73" s="824"/>
      <c r="AF73" s="824"/>
      <c r="AG73" s="824"/>
      <c r="AH73" s="824"/>
      <c r="AI73" s="824"/>
      <c r="AJ73" s="824"/>
      <c r="AK73" s="826"/>
      <c r="AL73" s="75"/>
    </row>
    <row r="74" spans="1:51" s="22" customFormat="1" ht="18" customHeight="1" x14ac:dyDescent="0.55000000000000004">
      <c r="A74" s="75"/>
      <c r="B74" s="814"/>
      <c r="C74" s="817"/>
      <c r="D74" s="731"/>
      <c r="E74" s="731"/>
      <c r="F74" s="731"/>
      <c r="G74" s="731"/>
      <c r="H74" s="818"/>
      <c r="I74" s="827" t="s">
        <v>246</v>
      </c>
      <c r="J74" s="101" t="s">
        <v>247</v>
      </c>
      <c r="K74" s="784" t="s">
        <v>157</v>
      </c>
      <c r="L74" s="785"/>
      <c r="M74" s="102" t="s">
        <v>171</v>
      </c>
      <c r="N74" s="784" t="s">
        <v>189</v>
      </c>
      <c r="O74" s="785"/>
      <c r="P74" s="787" t="s">
        <v>262</v>
      </c>
      <c r="Q74" s="788"/>
      <c r="R74" s="788"/>
      <c r="S74" s="788"/>
      <c r="T74" s="788"/>
      <c r="U74" s="788"/>
      <c r="V74" s="788"/>
      <c r="W74" s="788"/>
      <c r="X74" s="788"/>
      <c r="Y74" s="788"/>
      <c r="Z74" s="789"/>
      <c r="AA74" s="787" t="s">
        <v>248</v>
      </c>
      <c r="AB74" s="788"/>
      <c r="AC74" s="788"/>
      <c r="AD74" s="788"/>
      <c r="AE74" s="788"/>
      <c r="AF74" s="788"/>
      <c r="AG74" s="788"/>
      <c r="AH74" s="788"/>
      <c r="AI74" s="788"/>
      <c r="AJ74" s="788"/>
      <c r="AK74" s="806"/>
      <c r="AL74" s="75"/>
    </row>
    <row r="75" spans="1:51" s="22" customFormat="1" ht="18" customHeight="1" x14ac:dyDescent="0.55000000000000004">
      <c r="A75" s="75"/>
      <c r="B75" s="814"/>
      <c r="C75" s="817"/>
      <c r="D75" s="731"/>
      <c r="E75" s="731"/>
      <c r="F75" s="731"/>
      <c r="G75" s="731"/>
      <c r="H75" s="818"/>
      <c r="I75" s="828"/>
      <c r="J75" s="101" t="s">
        <v>171</v>
      </c>
      <c r="K75" s="784" t="s">
        <v>157</v>
      </c>
      <c r="L75" s="785"/>
      <c r="M75" s="102" t="s">
        <v>247</v>
      </c>
      <c r="N75" s="784" t="s">
        <v>189</v>
      </c>
      <c r="O75" s="785"/>
      <c r="P75" s="787" t="s">
        <v>263</v>
      </c>
      <c r="Q75" s="788"/>
      <c r="R75" s="788"/>
      <c r="S75" s="788"/>
      <c r="T75" s="788"/>
      <c r="U75" s="788"/>
      <c r="V75" s="788"/>
      <c r="W75" s="788"/>
      <c r="X75" s="788"/>
      <c r="Y75" s="788"/>
      <c r="Z75" s="789"/>
      <c r="AA75" s="787" t="s">
        <v>253</v>
      </c>
      <c r="AB75" s="788"/>
      <c r="AC75" s="788"/>
      <c r="AD75" s="788"/>
      <c r="AE75" s="788"/>
      <c r="AF75" s="788"/>
      <c r="AG75" s="788"/>
      <c r="AH75" s="788"/>
      <c r="AI75" s="788"/>
      <c r="AJ75" s="788"/>
      <c r="AK75" s="806"/>
      <c r="AL75" s="75"/>
    </row>
    <row r="76" spans="1:51" s="22" customFormat="1" ht="18" customHeight="1" x14ac:dyDescent="0.55000000000000004">
      <c r="A76" s="75"/>
      <c r="B76" s="814"/>
      <c r="C76" s="817"/>
      <c r="D76" s="731"/>
      <c r="E76" s="731"/>
      <c r="F76" s="731"/>
      <c r="G76" s="731"/>
      <c r="H76" s="818"/>
      <c r="I76" s="103">
        <v>1</v>
      </c>
      <c r="J76" s="104" t="s">
        <v>9</v>
      </c>
      <c r="K76" s="686" t="s">
        <v>157</v>
      </c>
      <c r="L76" s="796"/>
      <c r="M76" s="105" t="s">
        <v>171</v>
      </c>
      <c r="N76" s="686" t="s">
        <v>189</v>
      </c>
      <c r="O76" s="796"/>
      <c r="P76" s="798"/>
      <c r="Q76" s="829"/>
      <c r="R76" s="829"/>
      <c r="S76" s="829"/>
      <c r="T76" s="829"/>
      <c r="U76" s="829"/>
      <c r="V76" s="829"/>
      <c r="W76" s="829"/>
      <c r="X76" s="829"/>
      <c r="Y76" s="829"/>
      <c r="Z76" s="830"/>
      <c r="AA76" s="798"/>
      <c r="AB76" s="829"/>
      <c r="AC76" s="829"/>
      <c r="AD76" s="829"/>
      <c r="AE76" s="829"/>
      <c r="AF76" s="829"/>
      <c r="AG76" s="829"/>
      <c r="AH76" s="829"/>
      <c r="AI76" s="829"/>
      <c r="AJ76" s="829"/>
      <c r="AK76" s="831"/>
      <c r="AL76" s="75"/>
      <c r="AN76" s="22" t="s">
        <v>171</v>
      </c>
      <c r="AO76" s="22" t="str">
        <f t="shared" ref="AO76:AO85" si="6">IF(M76="■","","■")</f>
        <v>■</v>
      </c>
      <c r="AP76" s="22" t="s">
        <v>171</v>
      </c>
      <c r="AQ76" s="22" t="str">
        <f t="shared" ref="AQ76:AQ85" si="7">IF(J76="■","","■")</f>
        <v>■</v>
      </c>
    </row>
    <row r="77" spans="1:51" s="22" customFormat="1" ht="18" customHeight="1" x14ac:dyDescent="0.55000000000000004">
      <c r="A77" s="75"/>
      <c r="B77" s="814"/>
      <c r="C77" s="817"/>
      <c r="D77" s="731"/>
      <c r="E77" s="731"/>
      <c r="F77" s="731"/>
      <c r="G77" s="731"/>
      <c r="H77" s="818"/>
      <c r="I77" s="103">
        <v>2</v>
      </c>
      <c r="J77" s="104" t="s">
        <v>171</v>
      </c>
      <c r="K77" s="686" t="s">
        <v>157</v>
      </c>
      <c r="L77" s="796"/>
      <c r="M77" s="105" t="s">
        <v>9</v>
      </c>
      <c r="N77" s="686" t="s">
        <v>189</v>
      </c>
      <c r="O77" s="796"/>
      <c r="P77" s="798"/>
      <c r="Q77" s="829"/>
      <c r="R77" s="829"/>
      <c r="S77" s="829"/>
      <c r="T77" s="829"/>
      <c r="U77" s="829"/>
      <c r="V77" s="829"/>
      <c r="W77" s="829"/>
      <c r="X77" s="829"/>
      <c r="Y77" s="829"/>
      <c r="Z77" s="830"/>
      <c r="AA77" s="798"/>
      <c r="AB77" s="829"/>
      <c r="AC77" s="829"/>
      <c r="AD77" s="829"/>
      <c r="AE77" s="829"/>
      <c r="AF77" s="829"/>
      <c r="AG77" s="829"/>
      <c r="AH77" s="829"/>
      <c r="AI77" s="829"/>
      <c r="AJ77" s="829"/>
      <c r="AK77" s="831"/>
      <c r="AL77" s="75"/>
      <c r="AN77" s="22" t="s">
        <v>171</v>
      </c>
      <c r="AO77" s="22" t="str">
        <f t="shared" si="6"/>
        <v>■</v>
      </c>
      <c r="AP77" s="22" t="s">
        <v>171</v>
      </c>
      <c r="AQ77" s="22" t="str">
        <f t="shared" si="7"/>
        <v>■</v>
      </c>
    </row>
    <row r="78" spans="1:51" s="22" customFormat="1" ht="18" customHeight="1" x14ac:dyDescent="0.55000000000000004">
      <c r="A78" s="75"/>
      <c r="B78" s="814"/>
      <c r="C78" s="817"/>
      <c r="D78" s="731"/>
      <c r="E78" s="731"/>
      <c r="F78" s="731"/>
      <c r="G78" s="731"/>
      <c r="H78" s="818"/>
      <c r="I78" s="103">
        <v>3</v>
      </c>
      <c r="J78" s="104" t="s">
        <v>171</v>
      </c>
      <c r="K78" s="686" t="s">
        <v>157</v>
      </c>
      <c r="L78" s="796"/>
      <c r="M78" s="105" t="s">
        <v>9</v>
      </c>
      <c r="N78" s="686" t="s">
        <v>189</v>
      </c>
      <c r="O78" s="796"/>
      <c r="P78" s="798"/>
      <c r="Q78" s="829"/>
      <c r="R78" s="829"/>
      <c r="S78" s="829"/>
      <c r="T78" s="829"/>
      <c r="U78" s="829"/>
      <c r="V78" s="829"/>
      <c r="W78" s="829"/>
      <c r="X78" s="829"/>
      <c r="Y78" s="829"/>
      <c r="Z78" s="830"/>
      <c r="AA78" s="798"/>
      <c r="AB78" s="829"/>
      <c r="AC78" s="829"/>
      <c r="AD78" s="829"/>
      <c r="AE78" s="829"/>
      <c r="AF78" s="829"/>
      <c r="AG78" s="829"/>
      <c r="AH78" s="829"/>
      <c r="AI78" s="829"/>
      <c r="AJ78" s="829"/>
      <c r="AK78" s="831"/>
      <c r="AL78" s="75"/>
      <c r="AN78" s="22" t="s">
        <v>171</v>
      </c>
      <c r="AO78" s="22" t="str">
        <f t="shared" si="6"/>
        <v>■</v>
      </c>
      <c r="AP78" s="22" t="s">
        <v>171</v>
      </c>
      <c r="AQ78" s="22" t="str">
        <f t="shared" si="7"/>
        <v>■</v>
      </c>
    </row>
    <row r="79" spans="1:51" s="22" customFormat="1" ht="18" customHeight="1" x14ac:dyDescent="0.55000000000000004">
      <c r="A79" s="75"/>
      <c r="B79" s="814"/>
      <c r="C79" s="817"/>
      <c r="D79" s="731"/>
      <c r="E79" s="731"/>
      <c r="F79" s="731"/>
      <c r="G79" s="731"/>
      <c r="H79" s="818"/>
      <c r="I79" s="103">
        <v>4</v>
      </c>
      <c r="J79" s="104" t="s">
        <v>9</v>
      </c>
      <c r="K79" s="686" t="s">
        <v>157</v>
      </c>
      <c r="L79" s="796"/>
      <c r="M79" s="105" t="s">
        <v>171</v>
      </c>
      <c r="N79" s="686" t="s">
        <v>189</v>
      </c>
      <c r="O79" s="796"/>
      <c r="P79" s="798"/>
      <c r="Q79" s="829"/>
      <c r="R79" s="829"/>
      <c r="S79" s="829"/>
      <c r="T79" s="829"/>
      <c r="U79" s="829"/>
      <c r="V79" s="829"/>
      <c r="W79" s="829"/>
      <c r="X79" s="829"/>
      <c r="Y79" s="829"/>
      <c r="Z79" s="830"/>
      <c r="AA79" s="798"/>
      <c r="AB79" s="829"/>
      <c r="AC79" s="829"/>
      <c r="AD79" s="829"/>
      <c r="AE79" s="829"/>
      <c r="AF79" s="829"/>
      <c r="AG79" s="829"/>
      <c r="AH79" s="829"/>
      <c r="AI79" s="829"/>
      <c r="AJ79" s="829"/>
      <c r="AK79" s="831"/>
      <c r="AL79" s="75"/>
      <c r="AN79" s="22" t="s">
        <v>171</v>
      </c>
      <c r="AO79" s="22" t="str">
        <f t="shared" si="6"/>
        <v>■</v>
      </c>
      <c r="AP79" s="22" t="s">
        <v>171</v>
      </c>
      <c r="AQ79" s="22" t="str">
        <f t="shared" si="7"/>
        <v>■</v>
      </c>
    </row>
    <row r="80" spans="1:51" s="22" customFormat="1" ht="18" customHeight="1" x14ac:dyDescent="0.55000000000000004">
      <c r="A80" s="75"/>
      <c r="B80" s="814"/>
      <c r="C80" s="817"/>
      <c r="D80" s="731"/>
      <c r="E80" s="731"/>
      <c r="F80" s="731"/>
      <c r="G80" s="731"/>
      <c r="H80" s="818"/>
      <c r="I80" s="103">
        <v>5</v>
      </c>
      <c r="J80" s="104" t="s">
        <v>171</v>
      </c>
      <c r="K80" s="686" t="s">
        <v>157</v>
      </c>
      <c r="L80" s="796"/>
      <c r="M80" s="105" t="s">
        <v>171</v>
      </c>
      <c r="N80" s="686" t="s">
        <v>189</v>
      </c>
      <c r="O80" s="796"/>
      <c r="P80" s="798"/>
      <c r="Q80" s="829"/>
      <c r="R80" s="829"/>
      <c r="S80" s="829"/>
      <c r="T80" s="829"/>
      <c r="U80" s="829"/>
      <c r="V80" s="829"/>
      <c r="W80" s="829"/>
      <c r="X80" s="829"/>
      <c r="Y80" s="829"/>
      <c r="Z80" s="830"/>
      <c r="AA80" s="798"/>
      <c r="AB80" s="829"/>
      <c r="AC80" s="829"/>
      <c r="AD80" s="829"/>
      <c r="AE80" s="829"/>
      <c r="AF80" s="829"/>
      <c r="AG80" s="829"/>
      <c r="AH80" s="829"/>
      <c r="AI80" s="829"/>
      <c r="AJ80" s="829"/>
      <c r="AK80" s="831"/>
      <c r="AL80" s="75"/>
      <c r="AN80" s="22" t="s">
        <v>171</v>
      </c>
      <c r="AO80" s="22" t="str">
        <f t="shared" si="6"/>
        <v>■</v>
      </c>
      <c r="AP80" s="22" t="s">
        <v>171</v>
      </c>
      <c r="AQ80" s="22" t="str">
        <f t="shared" si="7"/>
        <v>■</v>
      </c>
    </row>
    <row r="81" spans="1:43" s="22" customFormat="1" ht="18" customHeight="1" x14ac:dyDescent="0.55000000000000004">
      <c r="A81" s="75"/>
      <c r="B81" s="814"/>
      <c r="C81" s="817"/>
      <c r="D81" s="731"/>
      <c r="E81" s="731"/>
      <c r="F81" s="731"/>
      <c r="G81" s="731"/>
      <c r="H81" s="818"/>
      <c r="I81" s="103">
        <v>6</v>
      </c>
      <c r="J81" s="104" t="s">
        <v>171</v>
      </c>
      <c r="K81" s="686" t="s">
        <v>157</v>
      </c>
      <c r="L81" s="796"/>
      <c r="M81" s="105" t="s">
        <v>171</v>
      </c>
      <c r="N81" s="686" t="s">
        <v>189</v>
      </c>
      <c r="O81" s="796"/>
      <c r="P81" s="798"/>
      <c r="Q81" s="829"/>
      <c r="R81" s="829"/>
      <c r="S81" s="829"/>
      <c r="T81" s="829"/>
      <c r="U81" s="829"/>
      <c r="V81" s="829"/>
      <c r="W81" s="829"/>
      <c r="X81" s="829"/>
      <c r="Y81" s="829"/>
      <c r="Z81" s="830"/>
      <c r="AA81" s="798"/>
      <c r="AB81" s="829"/>
      <c r="AC81" s="829"/>
      <c r="AD81" s="829"/>
      <c r="AE81" s="829"/>
      <c r="AF81" s="829"/>
      <c r="AG81" s="829"/>
      <c r="AH81" s="829"/>
      <c r="AI81" s="829"/>
      <c r="AJ81" s="829"/>
      <c r="AK81" s="831"/>
      <c r="AL81" s="75"/>
      <c r="AN81" s="22" t="s">
        <v>171</v>
      </c>
      <c r="AO81" s="22" t="str">
        <f t="shared" si="6"/>
        <v>■</v>
      </c>
      <c r="AP81" s="22" t="s">
        <v>171</v>
      </c>
      <c r="AQ81" s="22" t="str">
        <f t="shared" si="7"/>
        <v>■</v>
      </c>
    </row>
    <row r="82" spans="1:43" s="22" customFormat="1" ht="18" customHeight="1" x14ac:dyDescent="0.55000000000000004">
      <c r="A82" s="75"/>
      <c r="B82" s="814"/>
      <c r="C82" s="817"/>
      <c r="D82" s="731"/>
      <c r="E82" s="731"/>
      <c r="F82" s="731"/>
      <c r="G82" s="731"/>
      <c r="H82" s="818"/>
      <c r="I82" s="103">
        <v>7</v>
      </c>
      <c r="J82" s="104" t="s">
        <v>171</v>
      </c>
      <c r="K82" s="686" t="s">
        <v>157</v>
      </c>
      <c r="L82" s="796"/>
      <c r="M82" s="105" t="s">
        <v>171</v>
      </c>
      <c r="N82" s="686" t="s">
        <v>189</v>
      </c>
      <c r="O82" s="796"/>
      <c r="P82" s="798"/>
      <c r="Q82" s="829"/>
      <c r="R82" s="829"/>
      <c r="S82" s="829"/>
      <c r="T82" s="829"/>
      <c r="U82" s="829"/>
      <c r="V82" s="829"/>
      <c r="W82" s="829"/>
      <c r="X82" s="829"/>
      <c r="Y82" s="829"/>
      <c r="Z82" s="830"/>
      <c r="AA82" s="798"/>
      <c r="AB82" s="829"/>
      <c r="AC82" s="829"/>
      <c r="AD82" s="829"/>
      <c r="AE82" s="829"/>
      <c r="AF82" s="829"/>
      <c r="AG82" s="829"/>
      <c r="AH82" s="829"/>
      <c r="AI82" s="829"/>
      <c r="AJ82" s="829"/>
      <c r="AK82" s="831"/>
      <c r="AL82" s="75"/>
      <c r="AN82" s="22" t="s">
        <v>171</v>
      </c>
      <c r="AO82" s="22" t="str">
        <f t="shared" si="6"/>
        <v>■</v>
      </c>
      <c r="AP82" s="22" t="s">
        <v>171</v>
      </c>
      <c r="AQ82" s="22" t="str">
        <f t="shared" si="7"/>
        <v>■</v>
      </c>
    </row>
    <row r="83" spans="1:43" s="22" customFormat="1" ht="18" customHeight="1" x14ac:dyDescent="0.55000000000000004">
      <c r="A83" s="75"/>
      <c r="B83" s="814"/>
      <c r="C83" s="817"/>
      <c r="D83" s="731"/>
      <c r="E83" s="731"/>
      <c r="F83" s="731"/>
      <c r="G83" s="731"/>
      <c r="H83" s="818"/>
      <c r="I83" s="103">
        <v>8</v>
      </c>
      <c r="J83" s="104" t="s">
        <v>9</v>
      </c>
      <c r="K83" s="686" t="s">
        <v>157</v>
      </c>
      <c r="L83" s="796"/>
      <c r="M83" s="105" t="s">
        <v>171</v>
      </c>
      <c r="N83" s="686" t="s">
        <v>189</v>
      </c>
      <c r="O83" s="796"/>
      <c r="P83" s="798"/>
      <c r="Q83" s="829"/>
      <c r="R83" s="829"/>
      <c r="S83" s="829"/>
      <c r="T83" s="829"/>
      <c r="U83" s="829"/>
      <c r="V83" s="829"/>
      <c r="W83" s="829"/>
      <c r="X83" s="829"/>
      <c r="Y83" s="829"/>
      <c r="Z83" s="830"/>
      <c r="AA83" s="798"/>
      <c r="AB83" s="829"/>
      <c r="AC83" s="829"/>
      <c r="AD83" s="829"/>
      <c r="AE83" s="829"/>
      <c r="AF83" s="829"/>
      <c r="AG83" s="829"/>
      <c r="AH83" s="829"/>
      <c r="AI83" s="829"/>
      <c r="AJ83" s="829"/>
      <c r="AK83" s="831"/>
      <c r="AL83" s="75"/>
      <c r="AN83" s="22" t="s">
        <v>171</v>
      </c>
      <c r="AO83" s="22" t="str">
        <f t="shared" si="6"/>
        <v>■</v>
      </c>
      <c r="AP83" s="22" t="s">
        <v>171</v>
      </c>
      <c r="AQ83" s="22" t="str">
        <f t="shared" si="7"/>
        <v>■</v>
      </c>
    </row>
    <row r="84" spans="1:43" s="22" customFormat="1" ht="18" customHeight="1" x14ac:dyDescent="0.55000000000000004">
      <c r="A84" s="75"/>
      <c r="B84" s="814"/>
      <c r="C84" s="817"/>
      <c r="D84" s="731"/>
      <c r="E84" s="731"/>
      <c r="F84" s="731"/>
      <c r="G84" s="731"/>
      <c r="H84" s="818"/>
      <c r="I84" s="103">
        <v>9</v>
      </c>
      <c r="J84" s="104" t="s">
        <v>171</v>
      </c>
      <c r="K84" s="686" t="s">
        <v>157</v>
      </c>
      <c r="L84" s="796"/>
      <c r="M84" s="105" t="s">
        <v>171</v>
      </c>
      <c r="N84" s="686" t="s">
        <v>189</v>
      </c>
      <c r="O84" s="796"/>
      <c r="P84" s="798"/>
      <c r="Q84" s="829"/>
      <c r="R84" s="829"/>
      <c r="S84" s="829"/>
      <c r="T84" s="829"/>
      <c r="U84" s="829"/>
      <c r="V84" s="829"/>
      <c r="W84" s="829"/>
      <c r="X84" s="829"/>
      <c r="Y84" s="829"/>
      <c r="Z84" s="830"/>
      <c r="AA84" s="798"/>
      <c r="AB84" s="829"/>
      <c r="AC84" s="829"/>
      <c r="AD84" s="829"/>
      <c r="AE84" s="829"/>
      <c r="AF84" s="829"/>
      <c r="AG84" s="829"/>
      <c r="AH84" s="829"/>
      <c r="AI84" s="829"/>
      <c r="AJ84" s="829"/>
      <c r="AK84" s="831"/>
      <c r="AL84" s="75"/>
      <c r="AN84" s="22" t="s">
        <v>171</v>
      </c>
      <c r="AO84" s="22" t="str">
        <f t="shared" si="6"/>
        <v>■</v>
      </c>
      <c r="AP84" s="22" t="s">
        <v>171</v>
      </c>
      <c r="AQ84" s="22" t="str">
        <f t="shared" si="7"/>
        <v>■</v>
      </c>
    </row>
    <row r="85" spans="1:43" s="22" customFormat="1" ht="18" customHeight="1" thickBot="1" x14ac:dyDescent="0.6">
      <c r="A85" s="75"/>
      <c r="B85" s="815"/>
      <c r="C85" s="819"/>
      <c r="D85" s="820"/>
      <c r="E85" s="820"/>
      <c r="F85" s="820"/>
      <c r="G85" s="820"/>
      <c r="H85" s="821"/>
      <c r="I85" s="106">
        <v>10</v>
      </c>
      <c r="J85" s="107" t="s">
        <v>9</v>
      </c>
      <c r="K85" s="807" t="s">
        <v>157</v>
      </c>
      <c r="L85" s="808"/>
      <c r="M85" s="108" t="s">
        <v>171</v>
      </c>
      <c r="N85" s="807" t="s">
        <v>189</v>
      </c>
      <c r="O85" s="808"/>
      <c r="P85" s="810"/>
      <c r="Q85" s="832"/>
      <c r="R85" s="832"/>
      <c r="S85" s="832"/>
      <c r="T85" s="832"/>
      <c r="U85" s="832"/>
      <c r="V85" s="832"/>
      <c r="W85" s="832"/>
      <c r="X85" s="832"/>
      <c r="Y85" s="832"/>
      <c r="Z85" s="833"/>
      <c r="AA85" s="810"/>
      <c r="AB85" s="832"/>
      <c r="AC85" s="832"/>
      <c r="AD85" s="832"/>
      <c r="AE85" s="832"/>
      <c r="AF85" s="832"/>
      <c r="AG85" s="832"/>
      <c r="AH85" s="832"/>
      <c r="AI85" s="832"/>
      <c r="AJ85" s="832"/>
      <c r="AK85" s="834"/>
      <c r="AL85" s="75"/>
      <c r="AN85" s="22" t="s">
        <v>171</v>
      </c>
      <c r="AO85" s="22" t="str">
        <f t="shared" si="6"/>
        <v>■</v>
      </c>
      <c r="AP85" s="22" t="s">
        <v>171</v>
      </c>
      <c r="AQ85" s="22" t="str">
        <f t="shared" si="7"/>
        <v>■</v>
      </c>
    </row>
    <row r="86" spans="1:43" s="22" customFormat="1" ht="12.75" customHeight="1" x14ac:dyDescent="0.55000000000000004">
      <c r="A86" s="75"/>
      <c r="B86" s="78" t="s">
        <v>264</v>
      </c>
      <c r="C86" s="737" t="s">
        <v>265</v>
      </c>
      <c r="D86" s="744"/>
      <c r="E86" s="744"/>
      <c r="F86" s="744"/>
      <c r="G86" s="744"/>
      <c r="H86" s="744"/>
      <c r="I86" s="744"/>
      <c r="J86" s="744"/>
      <c r="K86" s="744"/>
      <c r="L86" s="744"/>
      <c r="M86" s="744"/>
      <c r="N86" s="744"/>
      <c r="O86" s="744"/>
      <c r="P86" s="744"/>
      <c r="Q86" s="744"/>
      <c r="R86" s="744"/>
      <c r="S86" s="744"/>
      <c r="T86" s="744"/>
      <c r="U86" s="744"/>
      <c r="V86" s="744"/>
      <c r="W86" s="744"/>
      <c r="X86" s="744"/>
      <c r="Y86" s="744"/>
      <c r="Z86" s="744"/>
      <c r="AA86" s="744"/>
      <c r="AB86" s="744"/>
      <c r="AC86" s="744"/>
      <c r="AD86" s="744"/>
      <c r="AE86" s="744"/>
      <c r="AF86" s="744"/>
      <c r="AG86" s="744"/>
      <c r="AH86" s="744"/>
      <c r="AI86" s="744"/>
      <c r="AJ86" s="744"/>
      <c r="AK86" s="744"/>
      <c r="AL86" s="75"/>
    </row>
    <row r="87" spans="1:43" s="22" customFormat="1" ht="9.75" customHeight="1" thickBot="1" x14ac:dyDescent="0.6">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row>
    <row r="88" spans="1:43" s="22" customFormat="1" ht="18" customHeight="1" x14ac:dyDescent="0.55000000000000004">
      <c r="A88" s="75"/>
      <c r="B88" s="771" t="s">
        <v>266</v>
      </c>
      <c r="C88" s="774" t="s">
        <v>267</v>
      </c>
      <c r="D88" s="744"/>
      <c r="E88" s="744"/>
      <c r="F88" s="744"/>
      <c r="G88" s="744"/>
      <c r="H88" s="816"/>
      <c r="I88" s="100"/>
      <c r="J88" s="782" t="s">
        <v>242</v>
      </c>
      <c r="K88" s="783"/>
      <c r="L88" s="783"/>
      <c r="M88" s="783"/>
      <c r="N88" s="783"/>
      <c r="O88" s="822"/>
      <c r="P88" s="823" t="s">
        <v>268</v>
      </c>
      <c r="Q88" s="824"/>
      <c r="R88" s="824"/>
      <c r="S88" s="824"/>
      <c r="T88" s="824"/>
      <c r="U88" s="824"/>
      <c r="V88" s="824"/>
      <c r="W88" s="824"/>
      <c r="X88" s="824"/>
      <c r="Y88" s="824"/>
      <c r="Z88" s="825"/>
      <c r="AA88" s="823" t="s">
        <v>269</v>
      </c>
      <c r="AB88" s="824"/>
      <c r="AC88" s="824"/>
      <c r="AD88" s="824"/>
      <c r="AE88" s="824"/>
      <c r="AF88" s="824"/>
      <c r="AG88" s="824"/>
      <c r="AH88" s="824"/>
      <c r="AI88" s="824"/>
      <c r="AJ88" s="824"/>
      <c r="AK88" s="826"/>
      <c r="AL88" s="75"/>
    </row>
    <row r="89" spans="1:43" s="22" customFormat="1" ht="18" customHeight="1" x14ac:dyDescent="0.55000000000000004">
      <c r="A89" s="75"/>
      <c r="B89" s="814"/>
      <c r="C89" s="817"/>
      <c r="D89" s="731"/>
      <c r="E89" s="731"/>
      <c r="F89" s="731"/>
      <c r="G89" s="731"/>
      <c r="H89" s="818"/>
      <c r="I89" s="827" t="s">
        <v>246</v>
      </c>
      <c r="J89" s="101" t="s">
        <v>247</v>
      </c>
      <c r="K89" s="784" t="s">
        <v>157</v>
      </c>
      <c r="L89" s="785"/>
      <c r="M89" s="102" t="s">
        <v>171</v>
      </c>
      <c r="N89" s="784" t="s">
        <v>189</v>
      </c>
      <c r="O89" s="785"/>
      <c r="P89" s="787" t="s">
        <v>270</v>
      </c>
      <c r="Q89" s="788"/>
      <c r="R89" s="788"/>
      <c r="S89" s="788"/>
      <c r="T89" s="788"/>
      <c r="U89" s="788"/>
      <c r="V89" s="788"/>
      <c r="W89" s="788"/>
      <c r="X89" s="788"/>
      <c r="Y89" s="788"/>
      <c r="Z89" s="789"/>
      <c r="AA89" s="787" t="s">
        <v>271</v>
      </c>
      <c r="AB89" s="788"/>
      <c r="AC89" s="788"/>
      <c r="AD89" s="788"/>
      <c r="AE89" s="788"/>
      <c r="AF89" s="788"/>
      <c r="AG89" s="788"/>
      <c r="AH89" s="788"/>
      <c r="AI89" s="788"/>
      <c r="AJ89" s="788"/>
      <c r="AK89" s="806"/>
      <c r="AL89" s="75"/>
    </row>
    <row r="90" spans="1:43" s="22" customFormat="1" ht="18" customHeight="1" x14ac:dyDescent="0.55000000000000004">
      <c r="A90" s="75"/>
      <c r="B90" s="814"/>
      <c r="C90" s="817"/>
      <c r="D90" s="731"/>
      <c r="E90" s="731"/>
      <c r="F90" s="731"/>
      <c r="G90" s="731"/>
      <c r="H90" s="818"/>
      <c r="I90" s="828"/>
      <c r="J90" s="101" t="s">
        <v>171</v>
      </c>
      <c r="K90" s="784" t="s">
        <v>157</v>
      </c>
      <c r="L90" s="785"/>
      <c r="M90" s="102" t="s">
        <v>247</v>
      </c>
      <c r="N90" s="784" t="s">
        <v>189</v>
      </c>
      <c r="O90" s="785"/>
      <c r="P90" s="787" t="s">
        <v>272</v>
      </c>
      <c r="Q90" s="788"/>
      <c r="R90" s="788"/>
      <c r="S90" s="788"/>
      <c r="T90" s="788"/>
      <c r="U90" s="788"/>
      <c r="V90" s="788"/>
      <c r="W90" s="788"/>
      <c r="X90" s="788"/>
      <c r="Y90" s="788"/>
      <c r="Z90" s="789"/>
      <c r="AA90" s="787" t="s">
        <v>273</v>
      </c>
      <c r="AB90" s="788"/>
      <c r="AC90" s="788"/>
      <c r="AD90" s="788"/>
      <c r="AE90" s="788"/>
      <c r="AF90" s="788"/>
      <c r="AG90" s="788"/>
      <c r="AH90" s="788"/>
      <c r="AI90" s="788"/>
      <c r="AJ90" s="788"/>
      <c r="AK90" s="806"/>
      <c r="AL90" s="75"/>
    </row>
    <row r="91" spans="1:43" s="22" customFormat="1" ht="18" customHeight="1" x14ac:dyDescent="0.55000000000000004">
      <c r="A91" s="75"/>
      <c r="B91" s="814"/>
      <c r="C91" s="817"/>
      <c r="D91" s="731"/>
      <c r="E91" s="731"/>
      <c r="F91" s="731"/>
      <c r="G91" s="731"/>
      <c r="H91" s="818"/>
      <c r="I91" s="103">
        <v>1</v>
      </c>
      <c r="J91" s="104" t="s">
        <v>9</v>
      </c>
      <c r="K91" s="686" t="s">
        <v>157</v>
      </c>
      <c r="L91" s="796"/>
      <c r="M91" s="105" t="s">
        <v>171</v>
      </c>
      <c r="N91" s="686" t="s">
        <v>189</v>
      </c>
      <c r="O91" s="796"/>
      <c r="P91" s="798"/>
      <c r="Q91" s="829"/>
      <c r="R91" s="829"/>
      <c r="S91" s="829"/>
      <c r="T91" s="829"/>
      <c r="U91" s="829"/>
      <c r="V91" s="829"/>
      <c r="W91" s="829"/>
      <c r="X91" s="829"/>
      <c r="Y91" s="829"/>
      <c r="Z91" s="830"/>
      <c r="AA91" s="798"/>
      <c r="AB91" s="829"/>
      <c r="AC91" s="829"/>
      <c r="AD91" s="829"/>
      <c r="AE91" s="829"/>
      <c r="AF91" s="829"/>
      <c r="AG91" s="829"/>
      <c r="AH91" s="829"/>
      <c r="AI91" s="829"/>
      <c r="AJ91" s="829"/>
      <c r="AK91" s="831"/>
      <c r="AL91" s="75"/>
      <c r="AN91" s="22" t="s">
        <v>171</v>
      </c>
      <c r="AO91" s="22" t="str">
        <f t="shared" ref="AO91:AO100" si="8">IF(M91="■","","■")</f>
        <v>■</v>
      </c>
      <c r="AP91" s="22" t="s">
        <v>171</v>
      </c>
      <c r="AQ91" s="22" t="str">
        <f t="shared" ref="AQ91:AQ100" si="9">IF(J91="■","","■")</f>
        <v>■</v>
      </c>
    </row>
    <row r="92" spans="1:43" s="22" customFormat="1" ht="18" customHeight="1" x14ac:dyDescent="0.55000000000000004">
      <c r="A92" s="75"/>
      <c r="B92" s="814"/>
      <c r="C92" s="817"/>
      <c r="D92" s="731"/>
      <c r="E92" s="731"/>
      <c r="F92" s="731"/>
      <c r="G92" s="731"/>
      <c r="H92" s="818"/>
      <c r="I92" s="103">
        <v>2</v>
      </c>
      <c r="J92" s="104" t="s">
        <v>171</v>
      </c>
      <c r="K92" s="686" t="s">
        <v>157</v>
      </c>
      <c r="L92" s="796"/>
      <c r="M92" s="105" t="s">
        <v>171</v>
      </c>
      <c r="N92" s="686" t="s">
        <v>189</v>
      </c>
      <c r="O92" s="796"/>
      <c r="P92" s="798"/>
      <c r="Q92" s="829"/>
      <c r="R92" s="829"/>
      <c r="S92" s="829"/>
      <c r="T92" s="829"/>
      <c r="U92" s="829"/>
      <c r="V92" s="829"/>
      <c r="W92" s="829"/>
      <c r="X92" s="829"/>
      <c r="Y92" s="829"/>
      <c r="Z92" s="830"/>
      <c r="AA92" s="798"/>
      <c r="AB92" s="829"/>
      <c r="AC92" s="829"/>
      <c r="AD92" s="829"/>
      <c r="AE92" s="829"/>
      <c r="AF92" s="829"/>
      <c r="AG92" s="829"/>
      <c r="AH92" s="829"/>
      <c r="AI92" s="829"/>
      <c r="AJ92" s="829"/>
      <c r="AK92" s="831"/>
      <c r="AL92" s="75"/>
      <c r="AN92" s="22" t="s">
        <v>171</v>
      </c>
      <c r="AO92" s="22" t="str">
        <f t="shared" si="8"/>
        <v>■</v>
      </c>
      <c r="AP92" s="22" t="s">
        <v>171</v>
      </c>
      <c r="AQ92" s="22" t="str">
        <f t="shared" si="9"/>
        <v>■</v>
      </c>
    </row>
    <row r="93" spans="1:43" s="22" customFormat="1" ht="18" customHeight="1" x14ac:dyDescent="0.55000000000000004">
      <c r="A93" s="75"/>
      <c r="B93" s="814"/>
      <c r="C93" s="817"/>
      <c r="D93" s="731"/>
      <c r="E93" s="731"/>
      <c r="F93" s="731"/>
      <c r="G93" s="731"/>
      <c r="H93" s="818"/>
      <c r="I93" s="103">
        <v>3</v>
      </c>
      <c r="J93" s="104" t="s">
        <v>9</v>
      </c>
      <c r="K93" s="686" t="s">
        <v>157</v>
      </c>
      <c r="L93" s="796"/>
      <c r="M93" s="105" t="s">
        <v>171</v>
      </c>
      <c r="N93" s="686" t="s">
        <v>189</v>
      </c>
      <c r="O93" s="796"/>
      <c r="P93" s="798"/>
      <c r="Q93" s="829"/>
      <c r="R93" s="829"/>
      <c r="S93" s="829"/>
      <c r="T93" s="829"/>
      <c r="U93" s="829"/>
      <c r="V93" s="829"/>
      <c r="W93" s="829"/>
      <c r="X93" s="829"/>
      <c r="Y93" s="829"/>
      <c r="Z93" s="830"/>
      <c r="AA93" s="798"/>
      <c r="AB93" s="829"/>
      <c r="AC93" s="829"/>
      <c r="AD93" s="829"/>
      <c r="AE93" s="829"/>
      <c r="AF93" s="829"/>
      <c r="AG93" s="829"/>
      <c r="AH93" s="829"/>
      <c r="AI93" s="829"/>
      <c r="AJ93" s="829"/>
      <c r="AK93" s="831"/>
      <c r="AL93" s="75"/>
      <c r="AN93" s="22" t="s">
        <v>171</v>
      </c>
      <c r="AO93" s="22" t="str">
        <f t="shared" si="8"/>
        <v>■</v>
      </c>
      <c r="AP93" s="22" t="s">
        <v>171</v>
      </c>
      <c r="AQ93" s="22" t="str">
        <f t="shared" si="9"/>
        <v>■</v>
      </c>
    </row>
    <row r="94" spans="1:43" s="22" customFormat="1" ht="18" customHeight="1" x14ac:dyDescent="0.55000000000000004">
      <c r="A94" s="75"/>
      <c r="B94" s="814"/>
      <c r="C94" s="817"/>
      <c r="D94" s="731"/>
      <c r="E94" s="731"/>
      <c r="F94" s="731"/>
      <c r="G94" s="731"/>
      <c r="H94" s="818"/>
      <c r="I94" s="103">
        <v>4</v>
      </c>
      <c r="J94" s="104" t="s">
        <v>171</v>
      </c>
      <c r="K94" s="686" t="s">
        <v>157</v>
      </c>
      <c r="L94" s="796"/>
      <c r="M94" s="105" t="s">
        <v>9</v>
      </c>
      <c r="N94" s="686" t="s">
        <v>189</v>
      </c>
      <c r="O94" s="796"/>
      <c r="P94" s="798"/>
      <c r="Q94" s="829"/>
      <c r="R94" s="829"/>
      <c r="S94" s="829"/>
      <c r="T94" s="829"/>
      <c r="U94" s="829"/>
      <c r="V94" s="829"/>
      <c r="W94" s="829"/>
      <c r="X94" s="829"/>
      <c r="Y94" s="829"/>
      <c r="Z94" s="830"/>
      <c r="AA94" s="798"/>
      <c r="AB94" s="829"/>
      <c r="AC94" s="829"/>
      <c r="AD94" s="829"/>
      <c r="AE94" s="829"/>
      <c r="AF94" s="829"/>
      <c r="AG94" s="829"/>
      <c r="AH94" s="829"/>
      <c r="AI94" s="829"/>
      <c r="AJ94" s="829"/>
      <c r="AK94" s="831"/>
      <c r="AL94" s="75"/>
      <c r="AN94" s="22" t="s">
        <v>171</v>
      </c>
      <c r="AO94" s="22" t="str">
        <f t="shared" si="8"/>
        <v>■</v>
      </c>
      <c r="AP94" s="22" t="s">
        <v>171</v>
      </c>
      <c r="AQ94" s="22" t="str">
        <f t="shared" si="9"/>
        <v>■</v>
      </c>
    </row>
    <row r="95" spans="1:43" s="22" customFormat="1" ht="18" customHeight="1" x14ac:dyDescent="0.55000000000000004">
      <c r="A95" s="75"/>
      <c r="B95" s="814"/>
      <c r="C95" s="817"/>
      <c r="D95" s="731"/>
      <c r="E95" s="731"/>
      <c r="F95" s="731"/>
      <c r="G95" s="731"/>
      <c r="H95" s="818"/>
      <c r="I95" s="103">
        <v>5</v>
      </c>
      <c r="J95" s="104" t="s">
        <v>9</v>
      </c>
      <c r="K95" s="686" t="s">
        <v>157</v>
      </c>
      <c r="L95" s="796"/>
      <c r="M95" s="105" t="s">
        <v>9</v>
      </c>
      <c r="N95" s="686" t="s">
        <v>189</v>
      </c>
      <c r="O95" s="796"/>
      <c r="P95" s="798"/>
      <c r="Q95" s="829"/>
      <c r="R95" s="829"/>
      <c r="S95" s="829"/>
      <c r="T95" s="829"/>
      <c r="U95" s="829"/>
      <c r="V95" s="829"/>
      <c r="W95" s="829"/>
      <c r="X95" s="829"/>
      <c r="Y95" s="829"/>
      <c r="Z95" s="830"/>
      <c r="AA95" s="798"/>
      <c r="AB95" s="829"/>
      <c r="AC95" s="829"/>
      <c r="AD95" s="829"/>
      <c r="AE95" s="829"/>
      <c r="AF95" s="829"/>
      <c r="AG95" s="829"/>
      <c r="AH95" s="829"/>
      <c r="AI95" s="829"/>
      <c r="AJ95" s="829"/>
      <c r="AK95" s="831"/>
      <c r="AL95" s="75"/>
      <c r="AN95" s="22" t="s">
        <v>171</v>
      </c>
      <c r="AO95" s="22" t="str">
        <f t="shared" si="8"/>
        <v>■</v>
      </c>
      <c r="AP95" s="22" t="s">
        <v>171</v>
      </c>
      <c r="AQ95" s="22" t="str">
        <f t="shared" si="9"/>
        <v>■</v>
      </c>
    </row>
    <row r="96" spans="1:43" s="22" customFormat="1" ht="18" customHeight="1" x14ac:dyDescent="0.55000000000000004">
      <c r="A96" s="75"/>
      <c r="B96" s="814"/>
      <c r="C96" s="817"/>
      <c r="D96" s="731"/>
      <c r="E96" s="731"/>
      <c r="F96" s="731"/>
      <c r="G96" s="731"/>
      <c r="H96" s="818"/>
      <c r="I96" s="103">
        <v>6</v>
      </c>
      <c r="J96" s="104" t="s">
        <v>171</v>
      </c>
      <c r="K96" s="686" t="s">
        <v>157</v>
      </c>
      <c r="L96" s="796"/>
      <c r="M96" s="105" t="s">
        <v>171</v>
      </c>
      <c r="N96" s="686" t="s">
        <v>189</v>
      </c>
      <c r="O96" s="796"/>
      <c r="P96" s="798"/>
      <c r="Q96" s="829"/>
      <c r="R96" s="829"/>
      <c r="S96" s="829"/>
      <c r="T96" s="829"/>
      <c r="U96" s="829"/>
      <c r="V96" s="829"/>
      <c r="W96" s="829"/>
      <c r="X96" s="829"/>
      <c r="Y96" s="829"/>
      <c r="Z96" s="830"/>
      <c r="AA96" s="798"/>
      <c r="AB96" s="829"/>
      <c r="AC96" s="829"/>
      <c r="AD96" s="829"/>
      <c r="AE96" s="829"/>
      <c r="AF96" s="829"/>
      <c r="AG96" s="829"/>
      <c r="AH96" s="829"/>
      <c r="AI96" s="829"/>
      <c r="AJ96" s="829"/>
      <c r="AK96" s="831"/>
      <c r="AL96" s="75"/>
      <c r="AN96" s="22" t="s">
        <v>171</v>
      </c>
      <c r="AO96" s="22" t="str">
        <f t="shared" si="8"/>
        <v>■</v>
      </c>
      <c r="AP96" s="22" t="s">
        <v>171</v>
      </c>
      <c r="AQ96" s="22" t="str">
        <f t="shared" si="9"/>
        <v>■</v>
      </c>
    </row>
    <row r="97" spans="1:43" s="22" customFormat="1" ht="18" customHeight="1" x14ac:dyDescent="0.55000000000000004">
      <c r="A97" s="75"/>
      <c r="B97" s="814"/>
      <c r="C97" s="817"/>
      <c r="D97" s="731"/>
      <c r="E97" s="731"/>
      <c r="F97" s="731"/>
      <c r="G97" s="731"/>
      <c r="H97" s="818"/>
      <c r="I97" s="103">
        <v>7</v>
      </c>
      <c r="J97" s="104" t="s">
        <v>171</v>
      </c>
      <c r="K97" s="686" t="s">
        <v>157</v>
      </c>
      <c r="L97" s="796"/>
      <c r="M97" s="105" t="s">
        <v>171</v>
      </c>
      <c r="N97" s="686" t="s">
        <v>189</v>
      </c>
      <c r="O97" s="796"/>
      <c r="P97" s="798"/>
      <c r="Q97" s="829"/>
      <c r="R97" s="829"/>
      <c r="S97" s="829"/>
      <c r="T97" s="829"/>
      <c r="U97" s="829"/>
      <c r="V97" s="829"/>
      <c r="W97" s="829"/>
      <c r="X97" s="829"/>
      <c r="Y97" s="829"/>
      <c r="Z97" s="830"/>
      <c r="AA97" s="798"/>
      <c r="AB97" s="829"/>
      <c r="AC97" s="829"/>
      <c r="AD97" s="829"/>
      <c r="AE97" s="829"/>
      <c r="AF97" s="829"/>
      <c r="AG97" s="829"/>
      <c r="AH97" s="829"/>
      <c r="AI97" s="829"/>
      <c r="AJ97" s="829"/>
      <c r="AK97" s="831"/>
      <c r="AL97" s="75"/>
      <c r="AN97" s="22" t="s">
        <v>171</v>
      </c>
      <c r="AO97" s="22" t="str">
        <f t="shared" si="8"/>
        <v>■</v>
      </c>
      <c r="AP97" s="22" t="s">
        <v>171</v>
      </c>
      <c r="AQ97" s="22" t="str">
        <f t="shared" si="9"/>
        <v>■</v>
      </c>
    </row>
    <row r="98" spans="1:43" s="22" customFormat="1" ht="18" customHeight="1" x14ac:dyDescent="0.55000000000000004">
      <c r="A98" s="75"/>
      <c r="B98" s="814"/>
      <c r="C98" s="817"/>
      <c r="D98" s="731"/>
      <c r="E98" s="731"/>
      <c r="F98" s="731"/>
      <c r="G98" s="731"/>
      <c r="H98" s="818"/>
      <c r="I98" s="103">
        <v>8</v>
      </c>
      <c r="J98" s="104" t="s">
        <v>171</v>
      </c>
      <c r="K98" s="686" t="s">
        <v>157</v>
      </c>
      <c r="L98" s="796"/>
      <c r="M98" s="105" t="s">
        <v>171</v>
      </c>
      <c r="N98" s="686" t="s">
        <v>189</v>
      </c>
      <c r="O98" s="796"/>
      <c r="P98" s="798"/>
      <c r="Q98" s="829"/>
      <c r="R98" s="829"/>
      <c r="S98" s="829"/>
      <c r="T98" s="829"/>
      <c r="U98" s="829"/>
      <c r="V98" s="829"/>
      <c r="W98" s="829"/>
      <c r="X98" s="829"/>
      <c r="Y98" s="829"/>
      <c r="Z98" s="830"/>
      <c r="AA98" s="798"/>
      <c r="AB98" s="829"/>
      <c r="AC98" s="829"/>
      <c r="AD98" s="829"/>
      <c r="AE98" s="829"/>
      <c r="AF98" s="829"/>
      <c r="AG98" s="829"/>
      <c r="AH98" s="829"/>
      <c r="AI98" s="829"/>
      <c r="AJ98" s="829"/>
      <c r="AK98" s="831"/>
      <c r="AL98" s="75"/>
      <c r="AN98" s="22" t="s">
        <v>171</v>
      </c>
      <c r="AO98" s="22" t="str">
        <f t="shared" si="8"/>
        <v>■</v>
      </c>
      <c r="AP98" s="22" t="s">
        <v>171</v>
      </c>
      <c r="AQ98" s="22" t="str">
        <f t="shared" si="9"/>
        <v>■</v>
      </c>
    </row>
    <row r="99" spans="1:43" s="22" customFormat="1" ht="18" customHeight="1" x14ac:dyDescent="0.55000000000000004">
      <c r="A99" s="75"/>
      <c r="B99" s="814"/>
      <c r="C99" s="817"/>
      <c r="D99" s="731"/>
      <c r="E99" s="731"/>
      <c r="F99" s="731"/>
      <c r="G99" s="731"/>
      <c r="H99" s="818"/>
      <c r="I99" s="103">
        <v>9</v>
      </c>
      <c r="J99" s="104" t="s">
        <v>171</v>
      </c>
      <c r="K99" s="686" t="s">
        <v>157</v>
      </c>
      <c r="L99" s="796"/>
      <c r="M99" s="105" t="s">
        <v>171</v>
      </c>
      <c r="N99" s="686" t="s">
        <v>189</v>
      </c>
      <c r="O99" s="796"/>
      <c r="P99" s="798"/>
      <c r="Q99" s="829"/>
      <c r="R99" s="829"/>
      <c r="S99" s="829"/>
      <c r="T99" s="829"/>
      <c r="U99" s="829"/>
      <c r="V99" s="829"/>
      <c r="W99" s="829"/>
      <c r="X99" s="829"/>
      <c r="Y99" s="829"/>
      <c r="Z99" s="830"/>
      <c r="AA99" s="798"/>
      <c r="AB99" s="829"/>
      <c r="AC99" s="829"/>
      <c r="AD99" s="829"/>
      <c r="AE99" s="829"/>
      <c r="AF99" s="829"/>
      <c r="AG99" s="829"/>
      <c r="AH99" s="829"/>
      <c r="AI99" s="829"/>
      <c r="AJ99" s="829"/>
      <c r="AK99" s="831"/>
      <c r="AL99" s="75"/>
      <c r="AN99" s="22" t="s">
        <v>171</v>
      </c>
      <c r="AO99" s="22" t="str">
        <f t="shared" si="8"/>
        <v>■</v>
      </c>
      <c r="AP99" s="22" t="s">
        <v>171</v>
      </c>
      <c r="AQ99" s="22" t="str">
        <f t="shared" si="9"/>
        <v>■</v>
      </c>
    </row>
    <row r="100" spans="1:43" s="22" customFormat="1" ht="18" customHeight="1" thickBot="1" x14ac:dyDescent="0.6">
      <c r="A100" s="75"/>
      <c r="B100" s="815"/>
      <c r="C100" s="819"/>
      <c r="D100" s="820"/>
      <c r="E100" s="820"/>
      <c r="F100" s="820"/>
      <c r="G100" s="820"/>
      <c r="H100" s="821"/>
      <c r="I100" s="106">
        <v>10</v>
      </c>
      <c r="J100" s="107" t="s">
        <v>9</v>
      </c>
      <c r="K100" s="807" t="s">
        <v>157</v>
      </c>
      <c r="L100" s="808"/>
      <c r="M100" s="108" t="s">
        <v>9</v>
      </c>
      <c r="N100" s="807" t="s">
        <v>189</v>
      </c>
      <c r="O100" s="808"/>
      <c r="P100" s="810"/>
      <c r="Q100" s="832"/>
      <c r="R100" s="832"/>
      <c r="S100" s="832"/>
      <c r="T100" s="832"/>
      <c r="U100" s="832"/>
      <c r="V100" s="832"/>
      <c r="W100" s="832"/>
      <c r="X100" s="832"/>
      <c r="Y100" s="832"/>
      <c r="Z100" s="833"/>
      <c r="AA100" s="810"/>
      <c r="AB100" s="832"/>
      <c r="AC100" s="832"/>
      <c r="AD100" s="832"/>
      <c r="AE100" s="832"/>
      <c r="AF100" s="832"/>
      <c r="AG100" s="832"/>
      <c r="AH100" s="832"/>
      <c r="AI100" s="832"/>
      <c r="AJ100" s="832"/>
      <c r="AK100" s="834"/>
      <c r="AL100" s="75"/>
      <c r="AN100" s="22" t="s">
        <v>171</v>
      </c>
      <c r="AO100" s="22" t="str">
        <f t="shared" si="8"/>
        <v>■</v>
      </c>
      <c r="AP100" s="22" t="s">
        <v>171</v>
      </c>
      <c r="AQ100" s="22" t="str">
        <f t="shared" si="9"/>
        <v>■</v>
      </c>
    </row>
    <row r="101" spans="1:43" s="22" customFormat="1" ht="12.75" customHeight="1" x14ac:dyDescent="0.55000000000000004">
      <c r="A101" s="75"/>
      <c r="B101" s="78" t="s">
        <v>274</v>
      </c>
      <c r="C101" s="737" t="s">
        <v>275</v>
      </c>
      <c r="D101" s="744"/>
      <c r="E101" s="744"/>
      <c r="F101" s="744"/>
      <c r="G101" s="744"/>
      <c r="H101" s="744"/>
      <c r="I101" s="744"/>
      <c r="J101" s="744"/>
      <c r="K101" s="744"/>
      <c r="L101" s="744"/>
      <c r="M101" s="744"/>
      <c r="N101" s="744"/>
      <c r="O101" s="744"/>
      <c r="P101" s="744"/>
      <c r="Q101" s="744"/>
      <c r="R101" s="744"/>
      <c r="S101" s="744"/>
      <c r="T101" s="744"/>
      <c r="U101" s="744"/>
      <c r="V101" s="744"/>
      <c r="W101" s="744"/>
      <c r="X101" s="744"/>
      <c r="Y101" s="744"/>
      <c r="Z101" s="744"/>
      <c r="AA101" s="744"/>
      <c r="AB101" s="744"/>
      <c r="AC101" s="744"/>
      <c r="AD101" s="744"/>
      <c r="AE101" s="744"/>
      <c r="AF101" s="744"/>
      <c r="AG101" s="744"/>
      <c r="AH101" s="744"/>
      <c r="AI101" s="744"/>
      <c r="AJ101" s="744"/>
      <c r="AK101" s="744"/>
      <c r="AL101" s="75"/>
    </row>
    <row r="102" spans="1:43" s="22" customFormat="1" ht="9.75" customHeight="1" thickBot="1" x14ac:dyDescent="0.6">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row>
    <row r="103" spans="1:43" s="22" customFormat="1" ht="18" customHeight="1" x14ac:dyDescent="0.55000000000000004">
      <c r="A103" s="75"/>
      <c r="B103" s="835" t="s">
        <v>276</v>
      </c>
      <c r="C103" s="774" t="s">
        <v>277</v>
      </c>
      <c r="D103" s="744"/>
      <c r="E103" s="744"/>
      <c r="F103" s="744"/>
      <c r="G103" s="744"/>
      <c r="H103" s="744"/>
      <c r="I103" s="109" t="s">
        <v>246</v>
      </c>
      <c r="J103" s="110" t="s">
        <v>247</v>
      </c>
      <c r="K103" s="837" t="s">
        <v>278</v>
      </c>
      <c r="L103" s="837"/>
      <c r="M103" s="110" t="s">
        <v>171</v>
      </c>
      <c r="N103" s="837" t="s">
        <v>189</v>
      </c>
      <c r="O103" s="838"/>
      <c r="P103" s="839">
        <v>2</v>
      </c>
      <c r="Q103" s="840"/>
      <c r="R103" s="111" t="s">
        <v>279</v>
      </c>
      <c r="S103" s="75"/>
      <c r="T103" s="75"/>
      <c r="U103" s="75"/>
      <c r="V103" s="75"/>
      <c r="W103" s="75"/>
      <c r="X103" s="75"/>
      <c r="Y103" s="75"/>
      <c r="Z103" s="75"/>
      <c r="AA103" s="75"/>
      <c r="AB103" s="75"/>
      <c r="AC103" s="75"/>
      <c r="AD103" s="75"/>
      <c r="AE103" s="75"/>
      <c r="AF103" s="75"/>
      <c r="AG103" s="75"/>
      <c r="AH103" s="75"/>
      <c r="AI103" s="75"/>
      <c r="AJ103" s="75"/>
      <c r="AK103" s="75"/>
      <c r="AL103" s="75"/>
    </row>
    <row r="104" spans="1:43" s="22" customFormat="1" ht="18" customHeight="1" thickBot="1" x14ac:dyDescent="0.6">
      <c r="A104" s="75"/>
      <c r="B104" s="836"/>
      <c r="C104" s="819"/>
      <c r="D104" s="820"/>
      <c r="E104" s="820"/>
      <c r="F104" s="820"/>
      <c r="G104" s="820"/>
      <c r="H104" s="820"/>
      <c r="I104" s="112"/>
      <c r="J104" s="108" t="s">
        <v>9</v>
      </c>
      <c r="K104" s="841" t="s">
        <v>278</v>
      </c>
      <c r="L104" s="841"/>
      <c r="M104" s="108" t="s">
        <v>9</v>
      </c>
      <c r="N104" s="841" t="s">
        <v>189</v>
      </c>
      <c r="O104" s="842"/>
      <c r="P104" s="843"/>
      <c r="Q104" s="844"/>
      <c r="R104" s="113" t="s">
        <v>279</v>
      </c>
      <c r="S104" s="75"/>
      <c r="T104" s="75"/>
      <c r="U104" s="75"/>
      <c r="V104" s="75"/>
      <c r="W104" s="75"/>
      <c r="X104" s="75"/>
      <c r="Y104" s="75"/>
      <c r="Z104" s="75"/>
      <c r="AA104" s="75"/>
      <c r="AB104" s="75"/>
      <c r="AC104" s="75"/>
      <c r="AD104" s="75"/>
      <c r="AE104" s="75"/>
      <c r="AF104" s="75"/>
      <c r="AG104" s="75"/>
      <c r="AH104" s="75"/>
      <c r="AI104" s="75"/>
      <c r="AJ104" s="75"/>
      <c r="AK104" s="75"/>
      <c r="AL104" s="75"/>
      <c r="AN104" s="22" t="s">
        <v>171</v>
      </c>
      <c r="AO104" s="22" t="str">
        <f>IF(M104="■","","■")</f>
        <v>■</v>
      </c>
      <c r="AP104" s="22" t="s">
        <v>171</v>
      </c>
      <c r="AQ104" s="22" t="str">
        <f>IF(J104="■","","■")</f>
        <v>■</v>
      </c>
    </row>
    <row r="105" spans="1:43" s="22" customFormat="1" ht="12.75" customHeight="1" x14ac:dyDescent="0.55000000000000004">
      <c r="A105" s="75"/>
      <c r="B105" s="78" t="s">
        <v>280</v>
      </c>
      <c r="C105" s="845" t="s">
        <v>281</v>
      </c>
      <c r="D105" s="845"/>
      <c r="E105" s="845"/>
      <c r="F105" s="845"/>
      <c r="G105" s="845"/>
      <c r="H105" s="845"/>
      <c r="I105" s="845"/>
      <c r="J105" s="845"/>
      <c r="K105" s="845"/>
      <c r="L105" s="845"/>
      <c r="M105" s="845"/>
      <c r="N105" s="845"/>
      <c r="O105" s="845"/>
      <c r="P105" s="845"/>
      <c r="Q105" s="845"/>
      <c r="R105" s="845"/>
      <c r="S105" s="845"/>
      <c r="T105" s="845"/>
      <c r="U105" s="845"/>
      <c r="V105" s="845"/>
      <c r="W105" s="845"/>
      <c r="X105" s="845"/>
      <c r="Y105" s="845"/>
      <c r="Z105" s="845"/>
      <c r="AA105" s="845"/>
      <c r="AB105" s="845"/>
      <c r="AC105" s="845"/>
      <c r="AD105" s="845"/>
      <c r="AE105" s="845"/>
      <c r="AF105" s="845"/>
      <c r="AG105" s="845"/>
      <c r="AH105" s="845"/>
      <c r="AI105" s="845"/>
      <c r="AJ105" s="845"/>
      <c r="AK105" s="845"/>
      <c r="AL105" s="75"/>
    </row>
    <row r="106" spans="1:43" s="22" customFormat="1" ht="9.75" customHeight="1" thickBot="1" x14ac:dyDescent="0.6">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row>
    <row r="107" spans="1:43" s="22" customFormat="1" ht="18" customHeight="1" x14ac:dyDescent="0.55000000000000004">
      <c r="B107" s="846" t="s">
        <v>282</v>
      </c>
      <c r="C107" s="847"/>
      <c r="D107" s="847"/>
      <c r="E107" s="847"/>
      <c r="F107" s="848"/>
      <c r="G107" s="852"/>
      <c r="H107" s="852"/>
      <c r="I107" s="852"/>
      <c r="J107" s="852"/>
      <c r="K107" s="852"/>
      <c r="L107" s="852"/>
      <c r="M107" s="852"/>
      <c r="N107" s="852"/>
      <c r="O107" s="852"/>
      <c r="P107" s="852"/>
      <c r="Q107" s="852"/>
      <c r="R107" s="852"/>
      <c r="S107" s="852"/>
      <c r="T107" s="852"/>
      <c r="U107" s="852"/>
      <c r="V107" s="852"/>
      <c r="W107" s="852"/>
      <c r="X107" s="852"/>
      <c r="Y107" s="852"/>
      <c r="Z107" s="852"/>
      <c r="AA107" s="852"/>
      <c r="AB107" s="852"/>
      <c r="AC107" s="852"/>
      <c r="AD107" s="852"/>
      <c r="AE107" s="852"/>
      <c r="AF107" s="852"/>
      <c r="AG107" s="852"/>
      <c r="AH107" s="852"/>
      <c r="AI107" s="852"/>
      <c r="AJ107" s="852"/>
      <c r="AK107" s="853"/>
    </row>
    <row r="108" spans="1:43" s="22" customFormat="1" ht="18" customHeight="1" thickBot="1" x14ac:dyDescent="0.6">
      <c r="B108" s="849"/>
      <c r="C108" s="850"/>
      <c r="D108" s="850"/>
      <c r="E108" s="850"/>
      <c r="F108" s="851"/>
      <c r="G108" s="854"/>
      <c r="H108" s="854"/>
      <c r="I108" s="854"/>
      <c r="J108" s="854"/>
      <c r="K108" s="854"/>
      <c r="L108" s="854"/>
      <c r="M108" s="854"/>
      <c r="N108" s="854"/>
      <c r="O108" s="854"/>
      <c r="P108" s="854"/>
      <c r="Q108" s="854"/>
      <c r="R108" s="854"/>
      <c r="S108" s="854"/>
      <c r="T108" s="854"/>
      <c r="U108" s="854"/>
      <c r="V108" s="854"/>
      <c r="W108" s="854"/>
      <c r="X108" s="854"/>
      <c r="Y108" s="854"/>
      <c r="Z108" s="854"/>
      <c r="AA108" s="854"/>
      <c r="AB108" s="854"/>
      <c r="AC108" s="854"/>
      <c r="AD108" s="854"/>
      <c r="AE108" s="854"/>
      <c r="AF108" s="854"/>
      <c r="AG108" s="854"/>
      <c r="AH108" s="854"/>
      <c r="AI108" s="854"/>
      <c r="AJ108" s="854"/>
      <c r="AK108" s="855"/>
    </row>
    <row r="109" spans="1:43" ht="10.15" customHeight="1" x14ac:dyDescent="0.55000000000000004">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row>
    <row r="110" spans="1:43" ht="18" customHeight="1" x14ac:dyDescent="0.55000000000000004">
      <c r="B110" s="116" t="s">
        <v>283</v>
      </c>
      <c r="C110" s="117"/>
      <c r="D110" s="117"/>
      <c r="E110" s="117"/>
      <c r="F110" s="117"/>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row>
    <row r="111" spans="1:43" ht="27" customHeight="1" x14ac:dyDescent="0.55000000000000004">
      <c r="B111" s="856" t="s">
        <v>284</v>
      </c>
      <c r="C111" s="857"/>
      <c r="D111" s="857"/>
      <c r="E111" s="857"/>
      <c r="F111" s="858"/>
      <c r="G111" s="859" t="s">
        <v>285</v>
      </c>
      <c r="H111" s="860"/>
      <c r="I111" s="861"/>
      <c r="J111" s="862" t="s">
        <v>286</v>
      </c>
      <c r="K111" s="863"/>
      <c r="L111" s="863"/>
      <c r="M111" s="863"/>
      <c r="N111" s="863"/>
      <c r="O111" s="864">
        <v>10</v>
      </c>
      <c r="P111" s="864"/>
      <c r="Q111" s="865" t="s">
        <v>287</v>
      </c>
      <c r="R111" s="865"/>
      <c r="S111" s="865"/>
      <c r="T111" s="865"/>
      <c r="U111" s="865"/>
      <c r="V111" s="865"/>
      <c r="W111" s="866" t="s">
        <v>288</v>
      </c>
      <c r="X111" s="867"/>
      <c r="Y111" s="867"/>
      <c r="Z111" s="867"/>
      <c r="AA111" s="867"/>
      <c r="AB111" s="867"/>
      <c r="AC111" s="867"/>
      <c r="AD111" s="867"/>
      <c r="AE111" s="867"/>
      <c r="AF111" s="867"/>
      <c r="AG111" s="867"/>
      <c r="AH111" s="867"/>
      <c r="AI111" s="867"/>
      <c r="AJ111" s="867"/>
      <c r="AK111" s="868"/>
    </row>
    <row r="112" spans="1:43" ht="24" customHeight="1" x14ac:dyDescent="0.55000000000000004">
      <c r="B112" s="856" t="s">
        <v>289</v>
      </c>
      <c r="C112" s="857"/>
      <c r="D112" s="857"/>
      <c r="E112" s="857"/>
      <c r="F112" s="858"/>
      <c r="G112" s="859" t="s">
        <v>290</v>
      </c>
      <c r="H112" s="860"/>
      <c r="I112" s="860"/>
      <c r="J112" s="860"/>
      <c r="K112" s="861"/>
      <c r="L112" s="881" t="s">
        <v>291</v>
      </c>
      <c r="M112" s="882"/>
      <c r="N112" s="882"/>
      <c r="O112" s="882"/>
      <c r="P112" s="882"/>
      <c r="Q112" s="882"/>
      <c r="R112" s="882"/>
      <c r="S112" s="882"/>
      <c r="T112" s="882"/>
      <c r="U112" s="882"/>
      <c r="V112" s="882"/>
      <c r="W112" s="882"/>
      <c r="X112" s="882"/>
      <c r="Y112" s="882"/>
      <c r="Z112" s="882"/>
      <c r="AA112" s="882"/>
      <c r="AB112" s="882"/>
      <c r="AC112" s="882"/>
      <c r="AD112" s="882"/>
      <c r="AE112" s="882"/>
      <c r="AF112" s="882"/>
      <c r="AG112" s="882"/>
      <c r="AH112" s="882"/>
      <c r="AI112" s="882"/>
      <c r="AJ112" s="882"/>
      <c r="AK112" s="883"/>
      <c r="AN112" s="115" t="s">
        <v>291</v>
      </c>
      <c r="AO112" s="115" t="s">
        <v>292</v>
      </c>
    </row>
    <row r="113" spans="2:38" ht="24" customHeight="1" x14ac:dyDescent="0.55000000000000004">
      <c r="B113" s="878"/>
      <c r="C113" s="879"/>
      <c r="D113" s="879"/>
      <c r="E113" s="879"/>
      <c r="F113" s="880"/>
      <c r="G113" s="884" t="s">
        <v>293</v>
      </c>
      <c r="H113" s="884"/>
      <c r="I113" s="884"/>
      <c r="J113" s="884" t="s">
        <v>294</v>
      </c>
      <c r="K113" s="884"/>
      <c r="L113" s="885" t="s">
        <v>295</v>
      </c>
      <c r="M113" s="885"/>
      <c r="N113" s="885"/>
      <c r="O113" s="885"/>
      <c r="P113" s="885"/>
      <c r="Q113" s="885"/>
      <c r="R113" s="885"/>
      <c r="S113" s="885"/>
      <c r="T113" s="885"/>
      <c r="U113" s="885"/>
      <c r="V113" s="885"/>
      <c r="W113" s="885"/>
      <c r="X113" s="885"/>
      <c r="Y113" s="885"/>
      <c r="Z113" s="885"/>
      <c r="AA113" s="885"/>
      <c r="AB113" s="885"/>
      <c r="AC113" s="885"/>
      <c r="AD113" s="885"/>
      <c r="AE113" s="885"/>
      <c r="AF113" s="885"/>
      <c r="AG113" s="885"/>
      <c r="AH113" s="885"/>
      <c r="AI113" s="885"/>
      <c r="AJ113" s="885"/>
      <c r="AK113" s="885"/>
    </row>
    <row r="114" spans="2:38" ht="24" customHeight="1" x14ac:dyDescent="0.55000000000000004">
      <c r="B114" s="878"/>
      <c r="C114" s="879"/>
      <c r="D114" s="879"/>
      <c r="E114" s="879"/>
      <c r="F114" s="880"/>
      <c r="G114" s="884"/>
      <c r="H114" s="884"/>
      <c r="I114" s="884"/>
      <c r="J114" s="884" t="s">
        <v>296</v>
      </c>
      <c r="K114" s="884"/>
      <c r="L114" s="885" t="s">
        <v>297</v>
      </c>
      <c r="M114" s="885"/>
      <c r="N114" s="885"/>
      <c r="O114" s="885"/>
      <c r="P114" s="885"/>
      <c r="Q114" s="885"/>
      <c r="R114" s="885"/>
      <c r="S114" s="885"/>
      <c r="T114" s="885"/>
      <c r="U114" s="885"/>
      <c r="V114" s="885"/>
      <c r="W114" s="885"/>
      <c r="X114" s="885"/>
      <c r="Y114" s="885"/>
      <c r="Z114" s="885"/>
      <c r="AA114" s="885"/>
      <c r="AB114" s="885"/>
      <c r="AC114" s="885"/>
      <c r="AD114" s="885"/>
      <c r="AE114" s="885"/>
      <c r="AF114" s="885"/>
      <c r="AG114" s="885"/>
      <c r="AH114" s="885"/>
      <c r="AI114" s="885"/>
      <c r="AJ114" s="885"/>
      <c r="AK114" s="885"/>
    </row>
    <row r="115" spans="2:38" ht="28.15" customHeight="1" x14ac:dyDescent="0.55000000000000004">
      <c r="B115" s="878"/>
      <c r="C115" s="879"/>
      <c r="D115" s="879"/>
      <c r="E115" s="879"/>
      <c r="F115" s="880"/>
      <c r="G115" s="884"/>
      <c r="H115" s="884"/>
      <c r="I115" s="884"/>
      <c r="J115" s="884" t="s">
        <v>298</v>
      </c>
      <c r="K115" s="884"/>
      <c r="L115" s="886" t="s">
        <v>299</v>
      </c>
      <c r="M115" s="887"/>
      <c r="N115" s="887"/>
      <c r="O115" s="887"/>
      <c r="P115" s="887"/>
      <c r="Q115" s="869" t="s">
        <v>300</v>
      </c>
      <c r="R115" s="870"/>
      <c r="S115" s="870"/>
      <c r="T115" s="870"/>
      <c r="U115" s="870"/>
      <c r="V115" s="870"/>
      <c r="W115" s="870"/>
      <c r="X115" s="870"/>
      <c r="Y115" s="870"/>
      <c r="Z115" s="870"/>
      <c r="AA115" s="870"/>
      <c r="AB115" s="870"/>
      <c r="AC115" s="870"/>
      <c r="AD115" s="870"/>
      <c r="AE115" s="870"/>
      <c r="AF115" s="870"/>
      <c r="AG115" s="870"/>
      <c r="AH115" s="870"/>
      <c r="AI115" s="870"/>
      <c r="AJ115" s="870"/>
      <c r="AK115" s="871"/>
    </row>
    <row r="116" spans="2:38" ht="22.15" customHeight="1" x14ac:dyDescent="0.55000000000000004">
      <c r="B116" s="856" t="s">
        <v>301</v>
      </c>
      <c r="C116" s="857"/>
      <c r="D116" s="857"/>
      <c r="E116" s="857"/>
      <c r="F116" s="858"/>
      <c r="G116" s="859" t="s">
        <v>302</v>
      </c>
      <c r="H116" s="860"/>
      <c r="I116" s="860"/>
      <c r="J116" s="860"/>
      <c r="K116" s="861"/>
      <c r="L116" s="875" t="s">
        <v>303</v>
      </c>
      <c r="M116" s="875"/>
      <c r="N116" s="875"/>
      <c r="O116" s="875"/>
      <c r="P116" s="875"/>
      <c r="Q116" s="875"/>
      <c r="R116" s="875"/>
      <c r="S116" s="875"/>
      <c r="T116" s="875"/>
      <c r="U116" s="875"/>
      <c r="V116" s="875"/>
      <c r="W116" s="875"/>
      <c r="X116" s="875"/>
      <c r="Y116" s="875"/>
      <c r="Z116" s="875"/>
      <c r="AA116" s="875"/>
      <c r="AB116" s="875"/>
      <c r="AC116" s="875"/>
      <c r="AD116" s="875"/>
      <c r="AE116" s="875"/>
      <c r="AF116" s="875"/>
      <c r="AG116" s="875"/>
      <c r="AH116" s="875"/>
      <c r="AI116" s="875"/>
      <c r="AJ116" s="875"/>
      <c r="AK116" s="875"/>
    </row>
    <row r="117" spans="2:38" ht="30" customHeight="1" x14ac:dyDescent="0.55000000000000004">
      <c r="B117" s="872"/>
      <c r="C117" s="873"/>
      <c r="D117" s="873"/>
      <c r="E117" s="873"/>
      <c r="F117" s="874"/>
      <c r="G117" s="859" t="s">
        <v>304</v>
      </c>
      <c r="H117" s="860"/>
      <c r="I117" s="860"/>
      <c r="J117" s="860"/>
      <c r="K117" s="861"/>
      <c r="L117" s="876" t="s">
        <v>305</v>
      </c>
      <c r="M117" s="877"/>
      <c r="N117" s="877"/>
      <c r="O117" s="877"/>
      <c r="P117" s="877"/>
      <c r="Q117" s="877"/>
      <c r="R117" s="877"/>
      <c r="S117" s="877"/>
      <c r="T117" s="877"/>
      <c r="U117" s="877"/>
      <c r="V117" s="877"/>
      <c r="W117" s="877"/>
      <c r="X117" s="877"/>
      <c r="Y117" s="877"/>
      <c r="Z117" s="877"/>
      <c r="AA117" s="877"/>
      <c r="AB117" s="877"/>
      <c r="AC117" s="877"/>
      <c r="AD117" s="877"/>
      <c r="AE117" s="877"/>
      <c r="AF117" s="877"/>
      <c r="AG117" s="877"/>
      <c r="AH117" s="877"/>
      <c r="AI117" s="877"/>
      <c r="AJ117" s="877"/>
      <c r="AK117" s="877"/>
    </row>
    <row r="118" spans="2:38" s="22" customFormat="1" ht="18" customHeight="1" x14ac:dyDescent="0.55000000000000004">
      <c r="B118" s="119"/>
      <c r="C118" s="120"/>
      <c r="D118" s="120"/>
      <c r="E118" s="120"/>
      <c r="F118" s="120"/>
      <c r="G118" s="121"/>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row>
    <row r="119" spans="2:38" s="22" customFormat="1" ht="18" customHeight="1" x14ac:dyDescent="0.55000000000000004">
      <c r="B119" s="78" t="s">
        <v>306</v>
      </c>
      <c r="C119" s="122"/>
      <c r="D119" s="122"/>
      <c r="E119" s="122"/>
      <c r="F119" s="122"/>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row>
    <row r="120" spans="2:38" ht="25.15" customHeight="1" x14ac:dyDescent="0.55000000000000004">
      <c r="B120" s="898" t="s">
        <v>307</v>
      </c>
      <c r="C120" s="899"/>
      <c r="D120" s="899"/>
      <c r="E120" s="900"/>
      <c r="F120" s="907" t="s">
        <v>308</v>
      </c>
      <c r="G120" s="908"/>
      <c r="H120" s="913" t="s">
        <v>309</v>
      </c>
      <c r="I120" s="914"/>
      <c r="J120" s="915"/>
      <c r="K120" s="916"/>
      <c r="L120" s="916"/>
      <c r="M120" s="916"/>
      <c r="N120" s="916"/>
      <c r="O120" s="916"/>
      <c r="P120" s="916"/>
      <c r="Q120" s="916"/>
      <c r="R120" s="916"/>
      <c r="S120" s="916"/>
      <c r="T120" s="916"/>
      <c r="U120" s="916"/>
      <c r="V120" s="916"/>
      <c r="W120" s="916"/>
      <c r="X120" s="916"/>
      <c r="Y120" s="916"/>
      <c r="Z120" s="916"/>
      <c r="AA120" s="916"/>
      <c r="AB120" s="916"/>
      <c r="AC120" s="916"/>
      <c r="AD120" s="916"/>
      <c r="AE120" s="916"/>
      <c r="AF120" s="916"/>
      <c r="AG120" s="916"/>
      <c r="AH120" s="916"/>
      <c r="AI120" s="916"/>
      <c r="AJ120" s="916"/>
      <c r="AK120" s="917"/>
      <c r="AL120" s="123"/>
    </row>
    <row r="121" spans="2:38" ht="25.15" customHeight="1" x14ac:dyDescent="0.55000000000000004">
      <c r="B121" s="901"/>
      <c r="C121" s="902"/>
      <c r="D121" s="902"/>
      <c r="E121" s="903"/>
      <c r="F121" s="909"/>
      <c r="G121" s="910"/>
      <c r="H121" s="913" t="s">
        <v>310</v>
      </c>
      <c r="I121" s="914"/>
      <c r="J121" s="915"/>
      <c r="K121" s="859" t="s">
        <v>311</v>
      </c>
      <c r="L121" s="861"/>
      <c r="M121" s="894"/>
      <c r="N121" s="895"/>
      <c r="O121" s="895"/>
      <c r="P121" s="895"/>
      <c r="Q121" s="895"/>
      <c r="R121" s="895"/>
      <c r="S121" s="896"/>
      <c r="T121" s="859" t="s">
        <v>312</v>
      </c>
      <c r="U121" s="860"/>
      <c r="V121" s="861"/>
      <c r="W121" s="894"/>
      <c r="X121" s="895"/>
      <c r="Y121" s="895"/>
      <c r="Z121" s="895"/>
      <c r="AA121" s="895"/>
      <c r="AB121" s="895"/>
      <c r="AC121" s="895"/>
      <c r="AD121" s="896"/>
      <c r="AE121" s="859" t="s">
        <v>313</v>
      </c>
      <c r="AF121" s="861"/>
      <c r="AG121" s="891"/>
      <c r="AH121" s="892"/>
      <c r="AI121" s="892"/>
      <c r="AJ121" s="892"/>
      <c r="AK121" s="893"/>
      <c r="AL121" s="123"/>
    </row>
    <row r="122" spans="2:38" ht="25.15" customHeight="1" x14ac:dyDescent="0.55000000000000004">
      <c r="B122" s="904"/>
      <c r="C122" s="905"/>
      <c r="D122" s="905"/>
      <c r="E122" s="906"/>
      <c r="F122" s="911"/>
      <c r="G122" s="912"/>
      <c r="H122" s="913"/>
      <c r="I122" s="914"/>
      <c r="J122" s="915"/>
      <c r="K122" s="859" t="s">
        <v>314</v>
      </c>
      <c r="L122" s="861"/>
      <c r="M122" s="894"/>
      <c r="N122" s="895"/>
      <c r="O122" s="895"/>
      <c r="P122" s="895"/>
      <c r="Q122" s="895"/>
      <c r="R122" s="895"/>
      <c r="S122" s="895"/>
      <c r="T122" s="895"/>
      <c r="U122" s="895"/>
      <c r="V122" s="895"/>
      <c r="W122" s="895"/>
      <c r="X122" s="895"/>
      <c r="Y122" s="895"/>
      <c r="Z122" s="895"/>
      <c r="AA122" s="895"/>
      <c r="AB122" s="895"/>
      <c r="AC122" s="895"/>
      <c r="AD122" s="895"/>
      <c r="AE122" s="895"/>
      <c r="AF122" s="895"/>
      <c r="AG122" s="895"/>
      <c r="AH122" s="895"/>
      <c r="AI122" s="895"/>
      <c r="AJ122" s="895"/>
      <c r="AK122" s="896"/>
      <c r="AL122" s="123"/>
    </row>
    <row r="123" spans="2:38" s="22" customFormat="1" ht="9.75" customHeight="1" x14ac:dyDescent="0.55000000000000004">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row>
    <row r="124" spans="2:38" ht="12.75" customHeight="1" x14ac:dyDescent="0.55000000000000004">
      <c r="B124" s="897" t="s">
        <v>67</v>
      </c>
      <c r="C124" s="764"/>
      <c r="D124" s="764"/>
      <c r="E124" s="888" t="s">
        <v>315</v>
      </c>
      <c r="F124" s="888"/>
      <c r="G124" s="889" t="s">
        <v>316</v>
      </c>
      <c r="H124" s="890"/>
      <c r="I124" s="890"/>
      <c r="J124" s="890"/>
      <c r="K124" s="890"/>
      <c r="L124" s="890"/>
      <c r="M124" s="890"/>
      <c r="N124" s="890"/>
      <c r="O124" s="890"/>
      <c r="P124" s="890"/>
      <c r="Q124" s="890"/>
      <c r="R124" s="890"/>
      <c r="S124" s="890"/>
      <c r="T124" s="890"/>
      <c r="U124" s="890"/>
      <c r="V124" s="890"/>
      <c r="W124" s="890"/>
      <c r="X124" s="890"/>
      <c r="Y124" s="890"/>
      <c r="Z124" s="890"/>
      <c r="AA124" s="890"/>
      <c r="AB124" s="890"/>
      <c r="AC124" s="890"/>
      <c r="AD124" s="890"/>
      <c r="AE124" s="890"/>
      <c r="AF124" s="890"/>
      <c r="AG124" s="890"/>
      <c r="AH124" s="890"/>
      <c r="AI124" s="890"/>
      <c r="AJ124" s="890"/>
      <c r="AK124" s="890"/>
    </row>
    <row r="125" spans="2:38" ht="12.75" customHeight="1" x14ac:dyDescent="0.55000000000000004">
      <c r="D125" s="888" t="s">
        <v>317</v>
      </c>
      <c r="E125" s="888"/>
      <c r="F125" s="888"/>
      <c r="G125" s="889" t="s">
        <v>318</v>
      </c>
      <c r="H125" s="890"/>
      <c r="I125" s="890"/>
      <c r="J125" s="890"/>
      <c r="K125" s="890"/>
      <c r="L125" s="890"/>
      <c r="M125" s="890"/>
      <c r="N125" s="890"/>
      <c r="O125" s="890"/>
      <c r="P125" s="890"/>
      <c r="Q125" s="890"/>
      <c r="R125" s="890"/>
      <c r="S125" s="890"/>
      <c r="T125" s="890"/>
      <c r="U125" s="890"/>
      <c r="V125" s="890"/>
      <c r="W125" s="890"/>
      <c r="X125" s="890"/>
      <c r="Y125" s="890"/>
      <c r="Z125" s="890"/>
      <c r="AA125" s="890"/>
      <c r="AB125" s="890"/>
      <c r="AC125" s="890"/>
      <c r="AD125" s="890"/>
      <c r="AE125" s="890"/>
      <c r="AF125" s="890"/>
      <c r="AG125" s="890"/>
      <c r="AH125" s="890"/>
      <c r="AI125" s="890"/>
      <c r="AJ125" s="890"/>
      <c r="AK125" s="890"/>
    </row>
    <row r="126" spans="2:38" ht="12.75" customHeight="1" x14ac:dyDescent="0.55000000000000004">
      <c r="D126" s="888" t="s">
        <v>319</v>
      </c>
      <c r="E126" s="888"/>
      <c r="F126" s="888"/>
      <c r="G126" s="889" t="s">
        <v>320</v>
      </c>
      <c r="H126" s="890"/>
      <c r="I126" s="890"/>
      <c r="J126" s="890"/>
      <c r="K126" s="890"/>
      <c r="L126" s="890"/>
      <c r="M126" s="890"/>
      <c r="N126" s="890"/>
      <c r="O126" s="890"/>
      <c r="P126" s="890"/>
      <c r="Q126" s="890"/>
      <c r="R126" s="890"/>
      <c r="S126" s="890"/>
      <c r="T126" s="890"/>
      <c r="U126" s="890"/>
      <c r="V126" s="890"/>
      <c r="W126" s="890"/>
      <c r="X126" s="890"/>
      <c r="Y126" s="890"/>
      <c r="Z126" s="890"/>
      <c r="AA126" s="890"/>
      <c r="AB126" s="890"/>
      <c r="AC126" s="890"/>
      <c r="AD126" s="890"/>
      <c r="AE126" s="890"/>
      <c r="AF126" s="890"/>
      <c r="AG126" s="890"/>
      <c r="AH126" s="890"/>
      <c r="AI126" s="890"/>
      <c r="AJ126" s="890"/>
      <c r="AK126" s="890"/>
    </row>
  </sheetData>
  <mergeCells count="363">
    <mergeCell ref="D125:F125"/>
    <mergeCell ref="G125:AK125"/>
    <mergeCell ref="D126:F126"/>
    <mergeCell ref="G126:AK126"/>
    <mergeCell ref="AG121:AK121"/>
    <mergeCell ref="K122:L122"/>
    <mergeCell ref="M122:AK122"/>
    <mergeCell ref="B124:D124"/>
    <mergeCell ref="E124:F124"/>
    <mergeCell ref="G124:AK124"/>
    <mergeCell ref="B120:E122"/>
    <mergeCell ref="F120:G122"/>
    <mergeCell ref="H120:J120"/>
    <mergeCell ref="K120:AK120"/>
    <mergeCell ref="H121:J122"/>
    <mergeCell ref="K121:L121"/>
    <mergeCell ref="M121:S121"/>
    <mergeCell ref="T121:V121"/>
    <mergeCell ref="W121:AD121"/>
    <mergeCell ref="AE121:AF121"/>
    <mergeCell ref="Q115:AK115"/>
    <mergeCell ref="B116:F117"/>
    <mergeCell ref="G116:K116"/>
    <mergeCell ref="L116:AK116"/>
    <mergeCell ref="G117:K117"/>
    <mergeCell ref="L117:AK117"/>
    <mergeCell ref="B112:F115"/>
    <mergeCell ref="G112:K112"/>
    <mergeCell ref="L112:AK112"/>
    <mergeCell ref="G113:I115"/>
    <mergeCell ref="J113:K113"/>
    <mergeCell ref="L113:AK113"/>
    <mergeCell ref="J114:K114"/>
    <mergeCell ref="L114:AK114"/>
    <mergeCell ref="J115:K115"/>
    <mergeCell ref="L115:P115"/>
    <mergeCell ref="C105:AK105"/>
    <mergeCell ref="B107:F108"/>
    <mergeCell ref="G107:AK108"/>
    <mergeCell ref="B111:F111"/>
    <mergeCell ref="G111:I111"/>
    <mergeCell ref="J111:N111"/>
    <mergeCell ref="O111:P111"/>
    <mergeCell ref="Q111:V111"/>
    <mergeCell ref="W111:AK111"/>
    <mergeCell ref="C101:AK101"/>
    <mergeCell ref="B103:B104"/>
    <mergeCell ref="C103:H104"/>
    <mergeCell ref="K103:L103"/>
    <mergeCell ref="N103:O103"/>
    <mergeCell ref="P103:Q103"/>
    <mergeCell ref="K104:L104"/>
    <mergeCell ref="N104:O104"/>
    <mergeCell ref="P104:Q104"/>
    <mergeCell ref="K99:L99"/>
    <mergeCell ref="N99:O99"/>
    <mergeCell ref="P99:Z99"/>
    <mergeCell ref="AA99:AK99"/>
    <mergeCell ref="K100:L100"/>
    <mergeCell ref="N100:O100"/>
    <mergeCell ref="P100:Z100"/>
    <mergeCell ref="AA100:AK100"/>
    <mergeCell ref="K97:L97"/>
    <mergeCell ref="N97:O97"/>
    <mergeCell ref="P97:Z97"/>
    <mergeCell ref="AA97:AK97"/>
    <mergeCell ref="K98:L98"/>
    <mergeCell ref="N98:O98"/>
    <mergeCell ref="P98:Z98"/>
    <mergeCell ref="AA98:AK98"/>
    <mergeCell ref="N90:O90"/>
    <mergeCell ref="P90:Z90"/>
    <mergeCell ref="AA90:AK90"/>
    <mergeCell ref="K95:L95"/>
    <mergeCell ref="N95:O95"/>
    <mergeCell ref="P95:Z95"/>
    <mergeCell ref="AA95:AK95"/>
    <mergeCell ref="K96:L96"/>
    <mergeCell ref="N96:O96"/>
    <mergeCell ref="P96:Z96"/>
    <mergeCell ref="AA96:AK96"/>
    <mergeCell ref="K93:L93"/>
    <mergeCell ref="N93:O93"/>
    <mergeCell ref="P93:Z93"/>
    <mergeCell ref="AA93:AK93"/>
    <mergeCell ref="K94:L94"/>
    <mergeCell ref="N94:O94"/>
    <mergeCell ref="P94:Z94"/>
    <mergeCell ref="AA94:AK94"/>
    <mergeCell ref="K85:L85"/>
    <mergeCell ref="N85:O85"/>
    <mergeCell ref="P85:Z85"/>
    <mergeCell ref="AA85:AK85"/>
    <mergeCell ref="C86:AK86"/>
    <mergeCell ref="B88:B100"/>
    <mergeCell ref="C88:H100"/>
    <mergeCell ref="J88:O88"/>
    <mergeCell ref="P88:Z88"/>
    <mergeCell ref="AA88:AK88"/>
    <mergeCell ref="K91:L91"/>
    <mergeCell ref="N91:O91"/>
    <mergeCell ref="P91:Z91"/>
    <mergeCell ref="AA91:AK91"/>
    <mergeCell ref="K92:L92"/>
    <mergeCell ref="N92:O92"/>
    <mergeCell ref="P92:Z92"/>
    <mergeCell ref="AA92:AK92"/>
    <mergeCell ref="I89:I90"/>
    <mergeCell ref="K89:L89"/>
    <mergeCell ref="N89:O89"/>
    <mergeCell ref="P89:Z89"/>
    <mergeCell ref="AA89:AK89"/>
    <mergeCell ref="K90:L90"/>
    <mergeCell ref="K83:L83"/>
    <mergeCell ref="N83:O83"/>
    <mergeCell ref="P83:Z83"/>
    <mergeCell ref="AA83:AK83"/>
    <mergeCell ref="K84:L84"/>
    <mergeCell ref="N84:O84"/>
    <mergeCell ref="P84:Z84"/>
    <mergeCell ref="AA84:AK84"/>
    <mergeCell ref="K81:L81"/>
    <mergeCell ref="N81:O81"/>
    <mergeCell ref="P81:Z81"/>
    <mergeCell ref="AA81:AK81"/>
    <mergeCell ref="K82:L82"/>
    <mergeCell ref="N82:O82"/>
    <mergeCell ref="P82:Z82"/>
    <mergeCell ref="AA82:AK82"/>
    <mergeCell ref="N80:O80"/>
    <mergeCell ref="P80:Z80"/>
    <mergeCell ref="AA80:AK80"/>
    <mergeCell ref="K77:L77"/>
    <mergeCell ref="N77:O77"/>
    <mergeCell ref="P77:Z77"/>
    <mergeCell ref="AA77:AK77"/>
    <mergeCell ref="K78:L78"/>
    <mergeCell ref="N78:O78"/>
    <mergeCell ref="P78:Z78"/>
    <mergeCell ref="AA78:AK78"/>
    <mergeCell ref="C68:AK68"/>
    <mergeCell ref="B73:B85"/>
    <mergeCell ref="C73:H85"/>
    <mergeCell ref="J73:O73"/>
    <mergeCell ref="P73:Z73"/>
    <mergeCell ref="AA73:AK73"/>
    <mergeCell ref="I74:I75"/>
    <mergeCell ref="K74:L74"/>
    <mergeCell ref="N74:O74"/>
    <mergeCell ref="P74:Z74"/>
    <mergeCell ref="AA74:AK74"/>
    <mergeCell ref="K75:L75"/>
    <mergeCell ref="N75:O75"/>
    <mergeCell ref="P75:Z75"/>
    <mergeCell ref="AA75:AK75"/>
    <mergeCell ref="K76:L76"/>
    <mergeCell ref="N76:O76"/>
    <mergeCell ref="P76:Z76"/>
    <mergeCell ref="AA76:AK76"/>
    <mergeCell ref="K79:L79"/>
    <mergeCell ref="N79:O79"/>
    <mergeCell ref="P79:Z79"/>
    <mergeCell ref="AA79:AK79"/>
    <mergeCell ref="K80:L80"/>
    <mergeCell ref="AF66:AG66"/>
    <mergeCell ref="AH66:AK66"/>
    <mergeCell ref="K67:L67"/>
    <mergeCell ref="N67:O67"/>
    <mergeCell ref="P67:U67"/>
    <mergeCell ref="W67:X67"/>
    <mergeCell ref="Z67:AA67"/>
    <mergeCell ref="AC67:AD67"/>
    <mergeCell ref="AF67:AG67"/>
    <mergeCell ref="AH67:AK67"/>
    <mergeCell ref="K66:L66"/>
    <mergeCell ref="N66:O66"/>
    <mergeCell ref="P66:U66"/>
    <mergeCell ref="W66:X66"/>
    <mergeCell ref="Z66:AA66"/>
    <mergeCell ref="AC66:AD66"/>
    <mergeCell ref="AF64:AG64"/>
    <mergeCell ref="AH64:AK64"/>
    <mergeCell ref="K65:L65"/>
    <mergeCell ref="N65:O65"/>
    <mergeCell ref="P65:U65"/>
    <mergeCell ref="W65:X65"/>
    <mergeCell ref="Z65:AA65"/>
    <mergeCell ref="AC65:AD65"/>
    <mergeCell ref="AF65:AG65"/>
    <mergeCell ref="AH65:AK65"/>
    <mergeCell ref="K64:L64"/>
    <mergeCell ref="N64:O64"/>
    <mergeCell ref="P64:U64"/>
    <mergeCell ref="W64:X64"/>
    <mergeCell ref="Z64:AA64"/>
    <mergeCell ref="AC64:AD64"/>
    <mergeCell ref="AF62:AG62"/>
    <mergeCell ref="AH62:AK62"/>
    <mergeCell ref="K63:L63"/>
    <mergeCell ref="N63:O63"/>
    <mergeCell ref="P63:U63"/>
    <mergeCell ref="W63:X63"/>
    <mergeCell ref="Z63:AA63"/>
    <mergeCell ref="AC63:AD63"/>
    <mergeCell ref="AF63:AG63"/>
    <mergeCell ref="AH63:AK63"/>
    <mergeCell ref="K62:L62"/>
    <mergeCell ref="N62:O62"/>
    <mergeCell ref="P62:U62"/>
    <mergeCell ref="W62:X62"/>
    <mergeCell ref="Z62:AA62"/>
    <mergeCell ref="AC62:AD62"/>
    <mergeCell ref="Z59:AA59"/>
    <mergeCell ref="AC59:AD59"/>
    <mergeCell ref="AF59:AG59"/>
    <mergeCell ref="AH59:AK59"/>
    <mergeCell ref="AF60:AG60"/>
    <mergeCell ref="AH60:AK60"/>
    <mergeCell ref="K61:L61"/>
    <mergeCell ref="N61:O61"/>
    <mergeCell ref="P61:U61"/>
    <mergeCell ref="W61:X61"/>
    <mergeCell ref="Z61:AA61"/>
    <mergeCell ref="AC61:AD61"/>
    <mergeCell ref="AF61:AG61"/>
    <mergeCell ref="AH61:AK61"/>
    <mergeCell ref="K60:L60"/>
    <mergeCell ref="N60:O60"/>
    <mergeCell ref="P60:U60"/>
    <mergeCell ref="W60:X60"/>
    <mergeCell ref="Z60:AA60"/>
    <mergeCell ref="AC60:AD60"/>
    <mergeCell ref="AH52:AK52"/>
    <mergeCell ref="I53:I55"/>
    <mergeCell ref="K53:L53"/>
    <mergeCell ref="N53:O53"/>
    <mergeCell ref="P53:U53"/>
    <mergeCell ref="W53:X53"/>
    <mergeCell ref="Z53:AA53"/>
    <mergeCell ref="AC53:AD53"/>
    <mergeCell ref="AF53:AG53"/>
    <mergeCell ref="AH53:AK53"/>
    <mergeCell ref="Z54:AA54"/>
    <mergeCell ref="AC54:AD54"/>
    <mergeCell ref="AF54:AG54"/>
    <mergeCell ref="AH54:AK54"/>
    <mergeCell ref="K55:L55"/>
    <mergeCell ref="N55:O55"/>
    <mergeCell ref="P55:U55"/>
    <mergeCell ref="W55:X55"/>
    <mergeCell ref="Z55:AA55"/>
    <mergeCell ref="AC55:AD55"/>
    <mergeCell ref="AF55:AG55"/>
    <mergeCell ref="AH55:AK55"/>
    <mergeCell ref="D50:AG50"/>
    <mergeCell ref="B52:B67"/>
    <mergeCell ref="C52:H67"/>
    <mergeCell ref="J52:O52"/>
    <mergeCell ref="P52:U52"/>
    <mergeCell ref="V52:AG52"/>
    <mergeCell ref="K54:L54"/>
    <mergeCell ref="N54:O54"/>
    <mergeCell ref="P54:U54"/>
    <mergeCell ref="W54:X54"/>
    <mergeCell ref="I56:AK56"/>
    <mergeCell ref="I57:AK57"/>
    <mergeCell ref="K58:L58"/>
    <mergeCell ref="N58:O58"/>
    <mergeCell ref="P58:U58"/>
    <mergeCell ref="W58:X58"/>
    <mergeCell ref="Z58:AA58"/>
    <mergeCell ref="AC58:AD58"/>
    <mergeCell ref="AF58:AG58"/>
    <mergeCell ref="AH58:AK58"/>
    <mergeCell ref="K59:L59"/>
    <mergeCell ref="N59:O59"/>
    <mergeCell ref="P59:U59"/>
    <mergeCell ref="W59:X59"/>
    <mergeCell ref="C45:AG45"/>
    <mergeCell ref="C46:AG46"/>
    <mergeCell ref="C47:AG47"/>
    <mergeCell ref="D48:AG48"/>
    <mergeCell ref="C49:AG49"/>
    <mergeCell ref="W41:AB41"/>
    <mergeCell ref="AD41:AG41"/>
    <mergeCell ref="W42:AB42"/>
    <mergeCell ref="I43:I44"/>
    <mergeCell ref="J43:O43"/>
    <mergeCell ref="Q43:U43"/>
    <mergeCell ref="W43:AB43"/>
    <mergeCell ref="AD43:AG43"/>
    <mergeCell ref="J44:O44"/>
    <mergeCell ref="Q44:U44"/>
    <mergeCell ref="B39:B44"/>
    <mergeCell ref="C39:H44"/>
    <mergeCell ref="I39:I40"/>
    <mergeCell ref="J39:O40"/>
    <mergeCell ref="Q39:U39"/>
    <mergeCell ref="Q40:U40"/>
    <mergeCell ref="I41:I42"/>
    <mergeCell ref="J41:O42"/>
    <mergeCell ref="C36:H36"/>
    <mergeCell ref="J36:M36"/>
    <mergeCell ref="O36:R36"/>
    <mergeCell ref="T36:W36"/>
    <mergeCell ref="Q38:U38"/>
    <mergeCell ref="W38:AG38"/>
    <mergeCell ref="W44:AB44"/>
    <mergeCell ref="C31:AK31"/>
    <mergeCell ref="C32:AK32"/>
    <mergeCell ref="C34:H34"/>
    <mergeCell ref="J34:M34"/>
    <mergeCell ref="O34:R34"/>
    <mergeCell ref="T34:W34"/>
    <mergeCell ref="C27:X27"/>
    <mergeCell ref="C29:H29"/>
    <mergeCell ref="I29:X29"/>
    <mergeCell ref="Y29:AA29"/>
    <mergeCell ref="AB29:AK29"/>
    <mergeCell ref="C30:AK30"/>
    <mergeCell ref="B22:B23"/>
    <mergeCell ref="C22:Q22"/>
    <mergeCell ref="D23:H23"/>
    <mergeCell ref="I23:Q23"/>
    <mergeCell ref="B25:B26"/>
    <mergeCell ref="C25:H26"/>
    <mergeCell ref="J25:X25"/>
    <mergeCell ref="J26:X26"/>
    <mergeCell ref="F18:H20"/>
    <mergeCell ref="J18:S18"/>
    <mergeCell ref="J19:S19"/>
    <mergeCell ref="J20:S20"/>
    <mergeCell ref="B4:J4"/>
    <mergeCell ref="L4:P4"/>
    <mergeCell ref="Q4:AJ4"/>
    <mergeCell ref="B8:E20"/>
    <mergeCell ref="F8:S8"/>
    <mergeCell ref="T8:AE8"/>
    <mergeCell ref="AF8:AK8"/>
    <mergeCell ref="F9:H9"/>
    <mergeCell ref="J9:S9"/>
    <mergeCell ref="AF9:AK9"/>
    <mergeCell ref="F17:H17"/>
    <mergeCell ref="J17:S17"/>
    <mergeCell ref="AF17:AK17"/>
    <mergeCell ref="F10:H16"/>
    <mergeCell ref="J10:S10"/>
    <mergeCell ref="AF10:AK10"/>
    <mergeCell ref="J11:S11"/>
    <mergeCell ref="AF11:AK11"/>
    <mergeCell ref="J12:S12"/>
    <mergeCell ref="AF12:AK12"/>
    <mergeCell ref="J13:S13"/>
    <mergeCell ref="AF13:AK13"/>
    <mergeCell ref="J14:S14"/>
    <mergeCell ref="AF18:AK18"/>
    <mergeCell ref="AF19:AK19"/>
    <mergeCell ref="AF20:AK20"/>
    <mergeCell ref="AF14:AK14"/>
    <mergeCell ref="J15:S15"/>
    <mergeCell ref="AF15:AK15"/>
    <mergeCell ref="J16:S16"/>
    <mergeCell ref="AF16:AK16"/>
  </mergeCells>
  <phoneticPr fontId="4"/>
  <conditionalFormatting sqref="F10:AK17 I18:AK19">
    <cfRule type="expression" dxfId="112" priority="26">
      <formula>OR($I$9="■",$I$20="■")</formula>
    </cfRule>
  </conditionalFormatting>
  <conditionalFormatting sqref="F9:AK9 F17:AK20">
    <cfRule type="expression" dxfId="111" priority="25">
      <formula>COUNTIF($I$10:$I$16,"■")&gt;0</formula>
    </cfRule>
  </conditionalFormatting>
  <conditionalFormatting sqref="F9:AK16 F18:AK20">
    <cfRule type="expression" dxfId="110" priority="24">
      <formula>$I$17="■"</formula>
    </cfRule>
  </conditionalFormatting>
  <conditionalFormatting sqref="F9:AK17 I18:AK18 I20:AK20">
    <cfRule type="expression" dxfId="109" priority="23">
      <formula>$I$19="■"</formula>
    </cfRule>
  </conditionalFormatting>
  <conditionalFormatting sqref="I19:AK20 F9:AK17">
    <cfRule type="expression" dxfId="108" priority="22">
      <formula>$I$18="■"</formula>
    </cfRule>
  </conditionalFormatting>
  <conditionalFormatting sqref="I25:X26">
    <cfRule type="expression" dxfId="107" priority="21">
      <formula>COUNTIF($I$10:$I$20,"■")&gt;0</formula>
    </cfRule>
  </conditionalFormatting>
  <conditionalFormatting sqref="AB29:AK29">
    <cfRule type="expression" dxfId="106" priority="20">
      <formula>AND(COUNTIF($I$9:$I$20,"■")&gt;0,$I$10&lt;&gt;"■",$I$19&lt;&gt;"■")</formula>
    </cfRule>
  </conditionalFormatting>
  <conditionalFormatting sqref="I34:W34">
    <cfRule type="expression" dxfId="105" priority="19">
      <formula>COUNTIF($I$10:$I$20,"■")&gt;0</formula>
    </cfRule>
  </conditionalFormatting>
  <conditionalFormatting sqref="I36:W36">
    <cfRule type="expression" dxfId="104" priority="18">
      <formula>AND(COUNTIF($I$9:$I$20,"■")&gt;0,$I$9&lt;&gt;"■",$I$11&lt;&gt;"■",$I$18&lt;&gt;"■",$I$19&lt;&gt;"■")</formula>
    </cfRule>
  </conditionalFormatting>
  <conditionalFormatting sqref="I39:O44">
    <cfRule type="expression" dxfId="103" priority="17">
      <formula>AND(COUNTIF($I$9:$I$20,"■")&gt;0,$I$9&lt;&gt;"■",$I$12&lt;&gt;"■",$I$18&lt;&gt;"■",$I$19&lt;&gt;"■")</formula>
    </cfRule>
  </conditionalFormatting>
  <conditionalFormatting sqref="P39:U44">
    <cfRule type="expression" dxfId="102" priority="16">
      <formula>AND(COUNTIF($I$9:$I$20,"■")&gt;0,$I$9&lt;&gt;"■",$I$12&lt;&gt;"■",$I$13&lt;&gt;"■",$I$18&lt;&gt;"■",$I$19&lt;&gt;"■")</formula>
    </cfRule>
  </conditionalFormatting>
  <conditionalFormatting sqref="V39:AG44">
    <cfRule type="expression" dxfId="101" priority="15">
      <formula>AND(COUNTIF($I$9:$I$20,"■")&gt;0,$I$9&lt;&gt;"■",$I$12&lt;&gt;"■",$I$14&lt;&gt;"■",$I$18&lt;&gt;"■",$I$19&lt;&gt;"■")</formula>
    </cfRule>
  </conditionalFormatting>
  <conditionalFormatting sqref="V44:AG44">
    <cfRule type="expression" dxfId="100" priority="14">
      <formula>$P$43="■"</formula>
    </cfRule>
  </conditionalFormatting>
  <conditionalFormatting sqref="V43:AG43">
    <cfRule type="expression" dxfId="99" priority="13">
      <formula>$P$44="■"</formula>
    </cfRule>
  </conditionalFormatting>
  <conditionalFormatting sqref="AH58:AK67">
    <cfRule type="expression" dxfId="98" priority="12">
      <formula>OR($V58="■",$AE58="■")</formula>
    </cfRule>
  </conditionalFormatting>
  <conditionalFormatting sqref="I53:AK67 I74:AK85 I89:AK100">
    <cfRule type="expression" dxfId="97" priority="11">
      <formula>AND(COUNTIF($I$9:$I$20,"■")&gt;0,$I$9&lt;&gt;"■",$I$15&lt;&gt;"■",$I$18&lt;&gt;"■",$I$19&lt;&gt;"■")</formula>
    </cfRule>
  </conditionalFormatting>
  <conditionalFormatting sqref="I103:R104">
    <cfRule type="expression" dxfId="96" priority="10">
      <formula>AND(COUNTIF($I$9:$I$20,"■")&gt;0,$I$9&lt;&gt;"■",$I$16&lt;&gt;"■",$I$18&lt;&gt;"■",$I$19&lt;&gt;"■")</formula>
    </cfRule>
  </conditionalFormatting>
  <conditionalFormatting sqref="L112:AK112">
    <cfRule type="cellIs" dxfId="95" priority="9" operator="equal">
      <formula>""</formula>
    </cfRule>
  </conditionalFormatting>
  <conditionalFormatting sqref="L116:AK116">
    <cfRule type="cellIs" dxfId="94" priority="8" operator="equal">
      <formula>""</formula>
    </cfRule>
  </conditionalFormatting>
  <conditionalFormatting sqref="L117:AK117">
    <cfRule type="cellIs" dxfId="93" priority="7" operator="equal">
      <formula>""</formula>
    </cfRule>
  </conditionalFormatting>
  <conditionalFormatting sqref="J58:O67">
    <cfRule type="expression" dxfId="92" priority="6">
      <formula>AND($J58="□",$M58="□",$P58&lt;&gt;"")</formula>
    </cfRule>
  </conditionalFormatting>
  <conditionalFormatting sqref="J76:O85">
    <cfRule type="expression" dxfId="91" priority="5">
      <formula>AND($J76="□",$M76="□",$P76&lt;&gt;"")</formula>
    </cfRule>
  </conditionalFormatting>
  <conditionalFormatting sqref="I39:AG40">
    <cfRule type="expression" dxfId="90" priority="4">
      <formula>OR($I$41="■",$I$43="■")</formula>
    </cfRule>
  </conditionalFormatting>
  <conditionalFormatting sqref="I41:AG42">
    <cfRule type="expression" dxfId="89" priority="3">
      <formula>OR($I$39="■",$I$43="■")</formula>
    </cfRule>
  </conditionalFormatting>
  <conditionalFormatting sqref="I43:AG44">
    <cfRule type="expression" dxfId="88" priority="2">
      <formula>OR($I$39="■",$I$41="■")</formula>
    </cfRule>
  </conditionalFormatting>
  <conditionalFormatting sqref="J91:O100">
    <cfRule type="expression" dxfId="87" priority="1">
      <formula>AND($J91="□",$M91="□",$P91&lt;&gt;"")</formula>
    </cfRule>
  </conditionalFormatting>
  <dataValidations count="37">
    <dataValidation type="custom" allowBlank="1" showInputMessage="1" showErrorMessage="1" error="プロトコルにIPまたはICMPを選択した場合、ポート番号の入力は不要となります。" sqref="AH58:AK67" xr:uid="{00000000-0002-0000-0200-000000000000}">
      <formula1>IF(OR(V58="■",AE58="■"),FALSE,TRUE)</formula1>
    </dataValidation>
    <dataValidation type="list" allowBlank="1" showInputMessage="1" showErrorMessage="1" sqref="M104" xr:uid="{00000000-0002-0000-0200-000001000000}">
      <formula1>$AP$104:$AQ$104</formula1>
    </dataValidation>
    <dataValidation type="list" allowBlank="1" showInputMessage="1" showErrorMessage="1" sqref="J104" xr:uid="{00000000-0002-0000-0200-000002000000}">
      <formula1>$AN$104:$AO$104</formula1>
    </dataValidation>
    <dataValidation type="list" allowBlank="1" showInputMessage="1" showErrorMessage="1" sqref="AE58:AE67" xr:uid="{00000000-0002-0000-0200-000003000000}">
      <formula1>$AX58:$AY58</formula1>
    </dataValidation>
    <dataValidation type="list" allowBlank="1" showInputMessage="1" showErrorMessage="1" sqref="AB58:AB67" xr:uid="{00000000-0002-0000-0200-000004000000}">
      <formula1>$AV58:$AW58</formula1>
    </dataValidation>
    <dataValidation type="list" allowBlank="1" showInputMessage="1" showErrorMessage="1" sqref="Y58:Y67" xr:uid="{00000000-0002-0000-0200-000005000000}">
      <formula1>$AT58:$AU58</formula1>
    </dataValidation>
    <dataValidation type="list" allowBlank="1" showInputMessage="1" showErrorMessage="1" sqref="V58:V67" xr:uid="{00000000-0002-0000-0200-000006000000}">
      <formula1>$AR58:$AS58</formula1>
    </dataValidation>
    <dataValidation type="list" allowBlank="1" showInputMessage="1" showErrorMessage="1" sqref="M58:M67 M76:M85 M91:M100" xr:uid="{00000000-0002-0000-0200-000007000000}">
      <formula1>$AP58:$AQ58</formula1>
    </dataValidation>
    <dataValidation type="list" allowBlank="1" showInputMessage="1" showErrorMessage="1" sqref="J58:J67 J76:J85 J91:J100" xr:uid="{00000000-0002-0000-0200-000008000000}">
      <formula1>$AN58:$AO58</formula1>
    </dataValidation>
    <dataValidation type="list" allowBlank="1" showInputMessage="1" showErrorMessage="1" sqref="AC43" xr:uid="{00000000-0002-0000-0200-000009000000}">
      <formula1>$AZ$42:$BA$42</formula1>
    </dataValidation>
    <dataValidation type="list" allowBlank="1" showInputMessage="1" showErrorMessage="1" sqref="AC41" xr:uid="{00000000-0002-0000-0200-00000A000000}">
      <formula1>$AZ$40:$BA$40</formula1>
    </dataValidation>
    <dataValidation type="list" allowBlank="1" showInputMessage="1" showErrorMessage="1" sqref="V44" xr:uid="{00000000-0002-0000-0200-00000B000000}">
      <formula1>$AX$43:$AY$43</formula1>
    </dataValidation>
    <dataValidation type="list" allowBlank="1" showInputMessage="1" showErrorMessage="1" sqref="V43" xr:uid="{00000000-0002-0000-0200-00000C000000}">
      <formula1>$AX$42:$AY$42</formula1>
    </dataValidation>
    <dataValidation type="list" allowBlank="1" showInputMessage="1" showErrorMessage="1" sqref="V42" xr:uid="{00000000-0002-0000-0200-00000D000000}">
      <formula1>$AX$41:$AY$41</formula1>
    </dataValidation>
    <dataValidation type="list" allowBlank="1" showInputMessage="1" showErrorMessage="1" sqref="V41" xr:uid="{00000000-0002-0000-0200-00000E000000}">
      <formula1>$AX$40:$AY$40</formula1>
    </dataValidation>
    <dataValidation type="list" allowBlank="1" showInputMessage="1" showErrorMessage="1" sqref="P44" xr:uid="{00000000-0002-0000-0200-00000F000000}">
      <formula1>$AT$43:$AU$43</formula1>
    </dataValidation>
    <dataValidation type="list" allowBlank="1" showInputMessage="1" showErrorMessage="1" sqref="P43" xr:uid="{00000000-0002-0000-0200-000010000000}">
      <formula1>$AT$42:$AU$42</formula1>
    </dataValidation>
    <dataValidation type="list" allowBlank="1" showInputMessage="1" showErrorMessage="1" sqref="P40" xr:uid="{00000000-0002-0000-0200-000011000000}">
      <formula1>$AT$41:$AU$41</formula1>
    </dataValidation>
    <dataValidation type="list" allowBlank="1" showInputMessage="1" showErrorMessage="1" sqref="P39" xr:uid="{00000000-0002-0000-0200-000012000000}">
      <formula1>$AT$40:$AU$40</formula1>
    </dataValidation>
    <dataValidation type="list" allowBlank="1" showInputMessage="1" showErrorMessage="1" sqref="I43:I44" xr:uid="{00000000-0002-0000-0200-000013000000}">
      <formula1>$AP$42:$AQ$42</formula1>
    </dataValidation>
    <dataValidation type="list" allowBlank="1" showInputMessage="1" showErrorMessage="1" sqref="I41:I42" xr:uid="{00000000-0002-0000-0200-000014000000}">
      <formula1>$AP$41:$AQ$41</formula1>
    </dataValidation>
    <dataValidation type="list" allowBlank="1" showInputMessage="1" showErrorMessage="1" sqref="I39:I40" xr:uid="{00000000-0002-0000-0200-000015000000}">
      <formula1>$AP$40:$AQ$40</formula1>
    </dataValidation>
    <dataValidation type="list" allowBlank="1" showInputMessage="1" showErrorMessage="1" sqref="S36" xr:uid="{00000000-0002-0000-0200-000016000000}">
      <formula1>$AP$36:$AP$37</formula1>
    </dataValidation>
    <dataValidation type="list" allowBlank="1" showInputMessage="1" showErrorMessage="1" sqref="N36" xr:uid="{00000000-0002-0000-0200-000017000000}">
      <formula1>$AO$36:$AO$37</formula1>
    </dataValidation>
    <dataValidation type="list" allowBlank="1" showInputMessage="1" showErrorMessage="1" sqref="I36" xr:uid="{00000000-0002-0000-0200-000018000000}">
      <formula1>$AN$36:$AN$37</formula1>
    </dataValidation>
    <dataValidation type="list" allowBlank="1" showInputMessage="1" showErrorMessage="1" sqref="S34" xr:uid="{00000000-0002-0000-0200-000019000000}">
      <formula1>$AP$34:$AP$35</formula1>
    </dataValidation>
    <dataValidation type="list" allowBlank="1" showInputMessage="1" showErrorMessage="1" sqref="N34" xr:uid="{00000000-0002-0000-0200-00001A000000}">
      <formula1>$AO$34:$AO$35</formula1>
    </dataValidation>
    <dataValidation type="list" allowBlank="1" showInputMessage="1" showErrorMessage="1" sqref="I34" xr:uid="{00000000-0002-0000-0200-00001B000000}">
      <formula1>$AN$34:$AN$35</formula1>
    </dataValidation>
    <dataValidation type="list" allowBlank="1" showInputMessage="1" showErrorMessage="1" sqref="I26" xr:uid="{00000000-0002-0000-0200-00001C000000}">
      <formula1>$AN$26:$AO$26</formula1>
    </dataValidation>
    <dataValidation type="list" allowBlank="1" showInputMessage="1" showErrorMessage="1" sqref="I25" xr:uid="{00000000-0002-0000-0200-00001D000000}">
      <formula1>$AN$25:$AO$25</formula1>
    </dataValidation>
    <dataValidation type="list" allowBlank="1" showInputMessage="1" showErrorMessage="1" sqref="I20" xr:uid="{00000000-0002-0000-0200-00001E000000}">
      <formula1>$AN$20:$AO$20</formula1>
    </dataValidation>
    <dataValidation type="list" allowBlank="1" showInputMessage="1" showErrorMessage="1" sqref="I19" xr:uid="{00000000-0002-0000-0200-00001F000000}">
      <formula1>$AN$19:$AO$19</formula1>
    </dataValidation>
    <dataValidation type="list" allowBlank="1" showInputMessage="1" showErrorMessage="1" sqref="I18" xr:uid="{00000000-0002-0000-0200-000020000000}">
      <formula1>$AN$18:$AO$18</formula1>
    </dataValidation>
    <dataValidation type="list" allowBlank="1" showInputMessage="1" showErrorMessage="1" sqref="I17" xr:uid="{00000000-0002-0000-0200-000021000000}">
      <formula1>$AN$17:$AO$17</formula1>
    </dataValidation>
    <dataValidation type="list" allowBlank="1" showInputMessage="1" showErrorMessage="1" sqref="I10:I16" xr:uid="{00000000-0002-0000-0200-000022000000}">
      <formula1>$AN$10:$AO$10</formula1>
    </dataValidation>
    <dataValidation type="list" allowBlank="1" showInputMessage="1" showErrorMessage="1" sqref="I9" xr:uid="{00000000-0002-0000-0200-000023000000}">
      <formula1>$AN$9:$AO$9</formula1>
    </dataValidation>
    <dataValidation type="list" allowBlank="1" showInputMessage="1" showErrorMessage="1" sqref="P104:Q104" xr:uid="{00000000-0002-0000-0200-000024000000}">
      <formula1>"1,2"</formula1>
    </dataValidation>
  </dataValidations>
  <printOptions horizontalCentered="1"/>
  <pageMargins left="0" right="0" top="0.19685039370078741" bottom="0" header="0.31496062992125984" footer="0.31496062992125984"/>
  <pageSetup paperSize="9" scale="64" fitToHeight="0" orientation="portrait" r:id="rId1"/>
  <headerFooter>
    <oddFooter>&amp;C&amp;"Meiryo UI,標準"&amp;9&amp;D_&amp;T　&amp;F　&amp;P/&amp;N</oddFooter>
  </headerFooter>
  <rowBreaks count="1" manualBreakCount="1">
    <brk id="71"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1586E-EF86-445B-928E-E2C619F341C3}">
  <sheetPr>
    <tabColor theme="5" tint="0.39997558519241921"/>
    <pageSetUpPr fitToPage="1"/>
  </sheetPr>
  <dimension ref="B1:BY118"/>
  <sheetViews>
    <sheetView showGridLines="0" view="pageBreakPreview" zoomScale="85" zoomScaleNormal="100" zoomScaleSheetLayoutView="85" workbookViewId="0"/>
  </sheetViews>
  <sheetFormatPr defaultColWidth="3.58203125" defaultRowHeight="15" x14ac:dyDescent="0.55000000000000004"/>
  <cols>
    <col min="1" max="39" width="3.58203125" style="13"/>
    <col min="40" max="47" width="3.58203125" style="13" customWidth="1"/>
    <col min="48" max="16384" width="3.58203125" style="13"/>
  </cols>
  <sheetData>
    <row r="1" spans="2:47" s="133" customFormat="1" ht="10" customHeight="1" x14ac:dyDescent="0.55000000000000004">
      <c r="B1" s="13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2:47" s="133" customFormat="1" ht="16" x14ac:dyDescent="0.55000000000000004">
      <c r="B2" s="132" t="s">
        <v>0</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2:47" s="133" customFormat="1" ht="10" customHeight="1" x14ac:dyDescent="0.55000000000000004">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row>
    <row r="4" spans="2:47" s="135" customFormat="1" ht="30.75" customHeight="1" x14ac:dyDescent="0.55000000000000004">
      <c r="B4" s="270" t="s">
        <v>1</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134"/>
      <c r="AM4" s="134"/>
      <c r="AN4" s="134"/>
      <c r="AO4" s="134"/>
      <c r="AP4" s="134"/>
      <c r="AQ4" s="134"/>
      <c r="AR4" s="134"/>
      <c r="AS4" s="134"/>
      <c r="AT4" s="134"/>
      <c r="AU4" s="134"/>
    </row>
    <row r="5" spans="2:47" s="135" customFormat="1" ht="10" customHeight="1" x14ac:dyDescent="0.55000000000000004">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4"/>
      <c r="AL5" s="134"/>
      <c r="AM5" s="134"/>
      <c r="AN5" s="134"/>
      <c r="AO5" s="134"/>
      <c r="AP5" s="134"/>
      <c r="AQ5" s="134"/>
      <c r="AR5" s="134"/>
      <c r="AS5" s="134"/>
      <c r="AT5" s="134"/>
      <c r="AU5" s="134"/>
    </row>
    <row r="6" spans="2:47" s="135" customFormat="1" ht="12" customHeight="1" x14ac:dyDescent="0.55000000000000004">
      <c r="B6" s="132" t="s">
        <v>2</v>
      </c>
      <c r="C6" s="13"/>
      <c r="D6" s="13"/>
      <c r="E6" s="13"/>
      <c r="F6" s="13"/>
      <c r="G6" s="13"/>
      <c r="H6" s="13"/>
      <c r="I6" s="13"/>
      <c r="J6" s="13"/>
      <c r="K6" s="13"/>
      <c r="L6" s="13"/>
      <c r="M6" s="13"/>
      <c r="N6" s="137"/>
      <c r="O6" s="138"/>
      <c r="P6" s="138"/>
      <c r="Q6" s="139"/>
      <c r="R6" s="139"/>
      <c r="S6" s="139"/>
      <c r="T6" s="139"/>
      <c r="U6" s="139"/>
      <c r="V6" s="139"/>
      <c r="W6" s="139"/>
      <c r="X6" s="139"/>
      <c r="Y6" s="139"/>
      <c r="Z6" s="139"/>
      <c r="AA6" s="139"/>
      <c r="AB6" s="139"/>
      <c r="AC6" s="139"/>
      <c r="AD6" s="139"/>
      <c r="AE6" s="139"/>
      <c r="AF6" s="139"/>
      <c r="AG6" s="139"/>
      <c r="AH6" s="139"/>
      <c r="AI6" s="139"/>
      <c r="AJ6" s="139"/>
      <c r="AK6" s="10" t="s">
        <v>343</v>
      </c>
      <c r="AL6" s="134"/>
      <c r="AM6" s="134"/>
      <c r="AN6" s="134"/>
      <c r="AO6" s="134"/>
      <c r="AP6" s="134"/>
      <c r="AQ6" s="134"/>
      <c r="AR6" s="134"/>
      <c r="AS6" s="134"/>
      <c r="AT6" s="134"/>
      <c r="AU6" s="134"/>
    </row>
    <row r="7" spans="2:47" s="135" customFormat="1" ht="12" customHeight="1" x14ac:dyDescent="0.55000000000000004">
      <c r="B7" s="132" t="s">
        <v>344</v>
      </c>
      <c r="C7" s="13"/>
      <c r="D7" s="13"/>
      <c r="E7" s="13"/>
      <c r="F7" s="13"/>
      <c r="G7" s="13"/>
      <c r="H7" s="13"/>
      <c r="I7" s="13"/>
      <c r="J7" s="13"/>
      <c r="K7" s="13"/>
      <c r="L7" s="13"/>
      <c r="M7" s="13"/>
      <c r="N7" s="13"/>
      <c r="O7" s="13"/>
      <c r="P7" s="13"/>
      <c r="Q7" s="139"/>
      <c r="R7" s="139"/>
      <c r="S7" s="139"/>
      <c r="T7" s="139"/>
      <c r="U7" s="139"/>
      <c r="V7" s="139"/>
      <c r="W7" s="139"/>
      <c r="X7" s="139"/>
      <c r="Y7" s="139"/>
      <c r="Z7" s="139"/>
      <c r="AA7" s="139"/>
      <c r="AB7" s="139"/>
      <c r="AC7" s="139"/>
      <c r="AD7" s="139"/>
      <c r="AE7" s="139"/>
      <c r="AF7" s="139"/>
      <c r="AG7" s="139"/>
      <c r="AH7" s="139"/>
      <c r="AI7" s="139"/>
      <c r="AJ7" s="139"/>
      <c r="AK7" s="139"/>
      <c r="AL7" s="134"/>
      <c r="AM7" s="134"/>
      <c r="AN7" s="134"/>
      <c r="AO7" s="134"/>
      <c r="AP7" s="134"/>
      <c r="AQ7" s="134"/>
      <c r="AR7" s="134"/>
      <c r="AS7" s="134"/>
      <c r="AT7" s="134"/>
      <c r="AU7" s="134"/>
    </row>
    <row r="8" spans="2:47" s="140" customFormat="1" ht="10" customHeight="1" thickBot="1" x14ac:dyDescent="0.6">
      <c r="C8" s="141"/>
      <c r="D8" s="142"/>
      <c r="E8" s="142"/>
      <c r="F8" s="142"/>
      <c r="G8" s="142"/>
      <c r="H8" s="142"/>
      <c r="I8" s="142"/>
      <c r="J8" s="143"/>
      <c r="K8" s="141"/>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38"/>
      <c r="AM8" s="138"/>
      <c r="AN8" s="138"/>
      <c r="AO8" s="138"/>
      <c r="AP8" s="138"/>
      <c r="AQ8" s="138"/>
      <c r="AR8" s="138"/>
      <c r="AS8" s="138"/>
      <c r="AT8" s="138"/>
      <c r="AU8" s="138"/>
    </row>
    <row r="9" spans="2:47" s="135" customFormat="1" ht="25" customHeight="1" thickBot="1" x14ac:dyDescent="0.6">
      <c r="B9" s="11" t="s">
        <v>3</v>
      </c>
      <c r="C9" s="271" t="s">
        <v>4</v>
      </c>
      <c r="D9" s="271"/>
      <c r="E9" s="272"/>
      <c r="F9" s="918">
        <v>43831</v>
      </c>
      <c r="G9" s="919"/>
      <c r="H9" s="919"/>
      <c r="I9" s="919"/>
      <c r="J9" s="919"/>
      <c r="K9" s="919"/>
      <c r="L9" s="919"/>
      <c r="M9" s="919"/>
      <c r="N9" s="919"/>
      <c r="O9" s="919"/>
      <c r="P9" s="919"/>
      <c r="Q9" s="919"/>
      <c r="R9" s="920"/>
      <c r="S9" s="132"/>
      <c r="T9" s="13"/>
      <c r="U9" s="136"/>
      <c r="V9" s="136"/>
      <c r="W9" s="136"/>
      <c r="X9" s="136"/>
      <c r="Y9" s="136"/>
      <c r="Z9" s="136"/>
      <c r="AA9" s="136"/>
      <c r="AB9" s="136"/>
      <c r="AC9" s="136"/>
      <c r="AD9" s="136"/>
      <c r="AE9" s="136"/>
      <c r="AF9" s="136"/>
      <c r="AG9" s="136"/>
      <c r="AH9" s="136"/>
      <c r="AI9" s="136"/>
      <c r="AJ9" s="136"/>
      <c r="AK9" s="136"/>
      <c r="AL9" s="134"/>
      <c r="AM9" s="134"/>
      <c r="AN9" s="134"/>
      <c r="AO9" s="134"/>
      <c r="AP9" s="134"/>
      <c r="AQ9" s="134"/>
      <c r="AR9" s="134"/>
      <c r="AS9" s="134"/>
      <c r="AT9" s="134"/>
      <c r="AU9" s="134"/>
    </row>
    <row r="10" spans="2:47" s="144" customFormat="1" ht="10" customHeight="1" x14ac:dyDescent="0.5500000000000000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row>
    <row r="11" spans="2:47" s="135" customFormat="1" ht="25" customHeight="1" x14ac:dyDescent="0.55000000000000004">
      <c r="B11" s="12" t="s">
        <v>5</v>
      </c>
      <c r="C11" s="276" t="s">
        <v>6</v>
      </c>
      <c r="D11" s="276"/>
      <c r="E11" s="277"/>
      <c r="F11" s="921" t="s">
        <v>321</v>
      </c>
      <c r="G11" s="922"/>
      <c r="H11" s="922"/>
      <c r="I11" s="922"/>
      <c r="J11" s="922"/>
      <c r="K11" s="922"/>
      <c r="L11" s="922"/>
      <c r="M11" s="922"/>
      <c r="N11" s="922"/>
      <c r="O11" s="922"/>
      <c r="P11" s="922"/>
      <c r="Q11" s="922"/>
      <c r="R11" s="923"/>
      <c r="S11" s="136"/>
      <c r="T11" s="13"/>
      <c r="U11" s="136"/>
      <c r="V11" s="136"/>
      <c r="W11" s="136"/>
      <c r="X11" s="136"/>
      <c r="Y11" s="136"/>
      <c r="Z11" s="136"/>
      <c r="AA11" s="136"/>
      <c r="AB11" s="136"/>
      <c r="AC11" s="136"/>
      <c r="AD11" s="136"/>
      <c r="AE11" s="136"/>
      <c r="AF11" s="136"/>
      <c r="AG11" s="136"/>
      <c r="AH11" s="136"/>
      <c r="AI11" s="136"/>
      <c r="AJ11" s="136"/>
      <c r="AK11" s="136"/>
      <c r="AL11" s="134"/>
      <c r="AM11" s="134"/>
      <c r="AN11" s="134"/>
      <c r="AO11" s="134"/>
      <c r="AP11" s="134"/>
      <c r="AQ11" s="134"/>
      <c r="AR11" s="134"/>
      <c r="AS11" s="134"/>
      <c r="AT11" s="134"/>
      <c r="AU11" s="134"/>
    </row>
    <row r="12" spans="2:47" s="144" customFormat="1" ht="10" customHeight="1" thickBot="1" x14ac:dyDescent="0.6">
      <c r="B12" s="13"/>
      <c r="C12" s="145"/>
      <c r="D12" s="145"/>
      <c r="E12" s="145"/>
      <c r="F12" s="145"/>
      <c r="G12" s="145"/>
      <c r="H12" s="145"/>
      <c r="I12" s="145"/>
      <c r="J12" s="146"/>
      <c r="K12" s="146"/>
      <c r="L12" s="146"/>
      <c r="M12" s="146"/>
      <c r="N12" s="146"/>
      <c r="O12" s="146"/>
      <c r="P12" s="146"/>
      <c r="Q12" s="146"/>
      <c r="R12" s="146"/>
      <c r="S12" s="146"/>
      <c r="T12" s="146"/>
      <c r="U12" s="146"/>
      <c r="V12" s="146"/>
      <c r="W12" s="146"/>
      <c r="X12" s="146"/>
      <c r="Y12" s="146"/>
      <c r="Z12" s="146"/>
      <c r="AB12" s="136"/>
      <c r="AC12" s="136"/>
      <c r="AD12" s="136"/>
      <c r="AE12" s="136"/>
      <c r="AF12" s="136"/>
      <c r="AG12" s="136"/>
      <c r="AH12" s="136"/>
      <c r="AI12" s="136"/>
      <c r="AJ12" s="136"/>
      <c r="AK12" s="136"/>
      <c r="AL12" s="136"/>
      <c r="AM12" s="13"/>
      <c r="AN12" s="13"/>
      <c r="AO12" s="13"/>
      <c r="AP12" s="13"/>
      <c r="AQ12" s="13"/>
      <c r="AR12" s="13"/>
      <c r="AS12" s="13"/>
      <c r="AT12" s="13"/>
      <c r="AU12" s="13"/>
    </row>
    <row r="13" spans="2:47" s="144" customFormat="1" ht="25" customHeight="1" thickBot="1" x14ac:dyDescent="0.6">
      <c r="B13" s="11" t="s">
        <v>7</v>
      </c>
      <c r="C13" s="271" t="s">
        <v>8</v>
      </c>
      <c r="D13" s="271"/>
      <c r="E13" s="272"/>
      <c r="F13" s="147"/>
      <c r="G13" s="261" t="s">
        <v>322</v>
      </c>
      <c r="H13" s="281" t="s">
        <v>10</v>
      </c>
      <c r="I13" s="281"/>
      <c r="J13" s="281"/>
      <c r="K13" s="148" t="s">
        <v>9</v>
      </c>
      <c r="L13" s="281" t="s">
        <v>11</v>
      </c>
      <c r="M13" s="281"/>
      <c r="N13" s="281"/>
      <c r="O13" s="148" t="s">
        <v>9</v>
      </c>
      <c r="P13" s="281" t="s">
        <v>12</v>
      </c>
      <c r="Q13" s="281"/>
      <c r="R13" s="282"/>
      <c r="S13" s="149"/>
      <c r="T13" s="132"/>
      <c r="U13" s="132"/>
      <c r="V13" s="132"/>
      <c r="W13" s="132"/>
      <c r="X13" s="132"/>
      <c r="Y13" s="132"/>
      <c r="Z13" s="132"/>
      <c r="AA13" s="150"/>
      <c r="AB13" s="136"/>
      <c r="AC13" s="136"/>
      <c r="AD13" s="136"/>
      <c r="AE13" s="136"/>
      <c r="AF13" s="136"/>
      <c r="AG13" s="136"/>
      <c r="AH13" s="136"/>
      <c r="AI13" s="136"/>
      <c r="AJ13" s="136"/>
      <c r="AK13" s="136"/>
      <c r="AL13" s="136"/>
      <c r="AM13" s="13"/>
      <c r="AN13" s="13" t="s">
        <v>13</v>
      </c>
      <c r="AO13" s="13" t="str">
        <f>IF(AND($K$13="□",$O$13="□"),"■","")</f>
        <v>■</v>
      </c>
      <c r="AP13" s="13"/>
      <c r="AQ13" s="13" t="s">
        <v>13</v>
      </c>
      <c r="AR13" s="13" t="str">
        <f>IF(AND($G$13&lt;&gt;"■",COUNTIF($O$13:$O$13,"■")=0),"■","")</f>
        <v/>
      </c>
      <c r="AT13" s="13" t="s">
        <v>13</v>
      </c>
      <c r="AU13" s="13" t="str">
        <f>IF(COUNTIF($G$13:$K$13,"■")=0,"■","")</f>
        <v/>
      </c>
    </row>
    <row r="14" spans="2:47" s="144" customFormat="1" ht="10" customHeight="1" thickBot="1" x14ac:dyDescent="0.6">
      <c r="B14" s="13"/>
      <c r="C14" s="13"/>
      <c r="D14" s="13"/>
      <c r="E14" s="13"/>
      <c r="F14" s="13"/>
      <c r="G14" s="13"/>
      <c r="H14" s="13"/>
      <c r="I14" s="13"/>
      <c r="J14" s="13"/>
      <c r="K14" s="13"/>
      <c r="L14" s="13"/>
      <c r="M14" s="13"/>
      <c r="N14" s="13"/>
      <c r="O14" s="13"/>
      <c r="P14" s="13"/>
      <c r="Q14" s="13"/>
      <c r="R14" s="13"/>
      <c r="T14" s="13"/>
      <c r="U14" s="13"/>
      <c r="V14" s="13"/>
      <c r="W14" s="13"/>
      <c r="X14" s="13"/>
      <c r="Y14" s="13"/>
      <c r="Z14" s="13"/>
      <c r="AA14" s="150"/>
      <c r="AB14" s="136"/>
      <c r="AC14" s="136"/>
      <c r="AD14" s="136"/>
      <c r="AE14" s="136"/>
      <c r="AF14" s="136"/>
      <c r="AG14" s="136"/>
      <c r="AH14" s="136"/>
      <c r="AI14" s="136"/>
      <c r="AJ14" s="136"/>
      <c r="AK14" s="136"/>
      <c r="AL14" s="136"/>
      <c r="AM14" s="13"/>
      <c r="AN14" s="13"/>
      <c r="AO14" s="13"/>
      <c r="AP14" s="13"/>
      <c r="AQ14" s="13"/>
      <c r="AR14" s="13"/>
      <c r="AS14" s="13"/>
      <c r="AT14" s="13"/>
      <c r="AU14" s="13"/>
    </row>
    <row r="15" spans="2:47" s="135" customFormat="1" ht="25" customHeight="1" thickBot="1" x14ac:dyDescent="0.6">
      <c r="B15" s="11" t="s">
        <v>14</v>
      </c>
      <c r="C15" s="271" t="s">
        <v>15</v>
      </c>
      <c r="D15" s="271"/>
      <c r="E15" s="272"/>
      <c r="F15" s="283"/>
      <c r="G15" s="284"/>
      <c r="H15" s="284"/>
      <c r="I15" s="284"/>
      <c r="J15" s="284"/>
      <c r="K15" s="284"/>
      <c r="L15" s="284"/>
      <c r="M15" s="284"/>
      <c r="N15" s="284"/>
      <c r="O15" s="284"/>
      <c r="P15" s="284"/>
      <c r="Q15" s="284"/>
      <c r="R15" s="285"/>
      <c r="T15" s="136"/>
      <c r="U15" s="136"/>
      <c r="V15" s="136"/>
      <c r="W15" s="136"/>
      <c r="X15" s="136"/>
      <c r="Y15" s="136"/>
      <c r="Z15" s="136"/>
      <c r="AA15" s="136"/>
      <c r="AB15" s="151"/>
      <c r="AC15" s="136"/>
      <c r="AD15" s="136"/>
      <c r="AE15" s="136"/>
      <c r="AF15" s="136"/>
      <c r="AG15" s="136"/>
      <c r="AH15" s="136"/>
      <c r="AI15" s="136"/>
      <c r="AJ15" s="136"/>
      <c r="AK15" s="136"/>
      <c r="AL15" s="134"/>
      <c r="AM15" s="134"/>
      <c r="AN15" s="152"/>
      <c r="AO15" s="134"/>
      <c r="AP15" s="134"/>
      <c r="AQ15" s="134"/>
      <c r="AR15" s="134"/>
      <c r="AS15" s="134"/>
      <c r="AT15" s="134"/>
      <c r="AU15" s="134"/>
    </row>
    <row r="16" spans="2:47" s="144" customFormat="1" ht="10" customHeight="1" thickBot="1" x14ac:dyDescent="0.6">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2:48" s="135" customFormat="1" ht="25" customHeight="1" thickBot="1" x14ac:dyDescent="0.6">
      <c r="B17" s="11" t="s">
        <v>16</v>
      </c>
      <c r="C17" s="271" t="s">
        <v>17</v>
      </c>
      <c r="D17" s="271"/>
      <c r="E17" s="272"/>
      <c r="F17" s="924" t="s">
        <v>323</v>
      </c>
      <c r="G17" s="925"/>
      <c r="H17" s="925"/>
      <c r="I17" s="925"/>
      <c r="J17" s="925"/>
      <c r="K17" s="925"/>
      <c r="L17" s="925"/>
      <c r="M17" s="925"/>
      <c r="N17" s="925"/>
      <c r="O17" s="925"/>
      <c r="P17" s="925"/>
      <c r="Q17" s="925"/>
      <c r="R17" s="926"/>
      <c r="S17" s="153"/>
      <c r="T17" s="136"/>
      <c r="U17" s="136"/>
      <c r="V17" s="136"/>
      <c r="W17" s="136"/>
      <c r="X17" s="136"/>
      <c r="Y17" s="136"/>
      <c r="Z17" s="136"/>
      <c r="AA17" s="136"/>
      <c r="AB17" s="136"/>
      <c r="AC17" s="136"/>
      <c r="AD17" s="136"/>
      <c r="AE17" s="136"/>
      <c r="AF17" s="136"/>
      <c r="AG17" s="136"/>
      <c r="AH17" s="136"/>
      <c r="AI17" s="136"/>
      <c r="AJ17" s="136"/>
      <c r="AK17" s="136"/>
      <c r="AL17" s="134"/>
      <c r="AM17" s="134"/>
      <c r="AO17" s="152" t="s">
        <v>18</v>
      </c>
      <c r="AP17" s="134"/>
      <c r="AQ17" s="134"/>
      <c r="AR17" s="134"/>
      <c r="AS17" s="134"/>
      <c r="AT17" s="134"/>
      <c r="AU17" s="134"/>
    </row>
    <row r="18" spans="2:48" s="144" customFormat="1" ht="10" customHeight="1" x14ac:dyDescent="0.5500000000000000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row>
    <row r="19" spans="2:48" s="144" customFormat="1" ht="10" customHeight="1" thickBot="1" x14ac:dyDescent="0.6">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row>
    <row r="20" spans="2:48" s="144" customFormat="1" ht="18" customHeight="1" x14ac:dyDescent="0.55000000000000004">
      <c r="B20" s="286" t="s">
        <v>19</v>
      </c>
      <c r="C20" s="289" t="s">
        <v>20</v>
      </c>
      <c r="D20" s="290"/>
      <c r="E20" s="291"/>
      <c r="F20" s="298" t="s">
        <v>21</v>
      </c>
      <c r="G20" s="299"/>
      <c r="H20" s="300"/>
      <c r="I20" s="154" t="s">
        <v>22</v>
      </c>
      <c r="J20" s="927" t="s">
        <v>324</v>
      </c>
      <c r="K20" s="927"/>
      <c r="L20" s="155" t="s">
        <v>23</v>
      </c>
      <c r="M20" s="927" t="s">
        <v>325</v>
      </c>
      <c r="N20" s="927"/>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9"/>
      <c r="AL20" s="13"/>
      <c r="AM20" s="13"/>
      <c r="AN20" s="13"/>
      <c r="AO20" s="13"/>
      <c r="AP20" s="13"/>
      <c r="AQ20" s="13"/>
      <c r="AR20" s="13"/>
      <c r="AS20" s="13"/>
      <c r="AT20" s="13"/>
      <c r="AU20" s="13"/>
    </row>
    <row r="21" spans="2:48" s="144" customFormat="1" ht="25" customHeight="1" x14ac:dyDescent="0.55000000000000004">
      <c r="B21" s="287"/>
      <c r="C21" s="292"/>
      <c r="D21" s="293"/>
      <c r="E21" s="294"/>
      <c r="F21" s="301"/>
      <c r="G21" s="302"/>
      <c r="H21" s="303"/>
      <c r="I21" s="928" t="s">
        <v>326</v>
      </c>
      <c r="J21" s="929"/>
      <c r="K21" s="929"/>
      <c r="L21" s="929"/>
      <c r="M21" s="929"/>
      <c r="N21" s="929"/>
      <c r="O21" s="929"/>
      <c r="P21" s="929"/>
      <c r="Q21" s="929"/>
      <c r="R21" s="929"/>
      <c r="S21" s="929"/>
      <c r="T21" s="929"/>
      <c r="U21" s="929"/>
      <c r="V21" s="929"/>
      <c r="W21" s="929"/>
      <c r="X21" s="929"/>
      <c r="Y21" s="929"/>
      <c r="Z21" s="929"/>
      <c r="AA21" s="929"/>
      <c r="AB21" s="929"/>
      <c r="AC21" s="929"/>
      <c r="AD21" s="929"/>
      <c r="AE21" s="929"/>
      <c r="AF21" s="929"/>
      <c r="AG21" s="929"/>
      <c r="AH21" s="929"/>
      <c r="AI21" s="929"/>
      <c r="AJ21" s="929"/>
      <c r="AK21" s="930"/>
      <c r="AL21" s="13"/>
      <c r="AM21" s="13"/>
      <c r="AN21" s="13"/>
      <c r="AO21" s="13"/>
      <c r="AP21" s="13"/>
      <c r="AQ21" s="13"/>
      <c r="AR21" s="13"/>
      <c r="AS21" s="13"/>
      <c r="AT21" s="13"/>
      <c r="AU21" s="13"/>
    </row>
    <row r="22" spans="2:48" s="144" customFormat="1" ht="25" customHeight="1" x14ac:dyDescent="0.55000000000000004">
      <c r="B22" s="287"/>
      <c r="C22" s="292"/>
      <c r="D22" s="293"/>
      <c r="E22" s="294"/>
      <c r="F22" s="304"/>
      <c r="G22" s="305"/>
      <c r="H22" s="306"/>
      <c r="I22" s="931" t="s">
        <v>327</v>
      </c>
      <c r="J22" s="932"/>
      <c r="K22" s="932"/>
      <c r="L22" s="932"/>
      <c r="M22" s="932"/>
      <c r="N22" s="932"/>
      <c r="O22" s="932"/>
      <c r="P22" s="932"/>
      <c r="Q22" s="932"/>
      <c r="R22" s="932"/>
      <c r="S22" s="932"/>
      <c r="T22" s="932"/>
      <c r="U22" s="932"/>
      <c r="V22" s="932"/>
      <c r="W22" s="932"/>
      <c r="X22" s="932"/>
      <c r="Y22" s="932"/>
      <c r="Z22" s="932"/>
      <c r="AA22" s="932"/>
      <c r="AB22" s="932"/>
      <c r="AC22" s="932"/>
      <c r="AD22" s="932"/>
      <c r="AE22" s="932"/>
      <c r="AF22" s="932"/>
      <c r="AG22" s="932"/>
      <c r="AH22" s="932"/>
      <c r="AI22" s="932"/>
      <c r="AJ22" s="932"/>
      <c r="AK22" s="933"/>
      <c r="AL22" s="13"/>
      <c r="AM22" s="13"/>
      <c r="AN22" s="13"/>
      <c r="AO22" s="13"/>
      <c r="AP22" s="13"/>
      <c r="AQ22" s="13"/>
      <c r="AR22" s="13"/>
      <c r="AS22" s="13"/>
      <c r="AT22" s="13"/>
      <c r="AU22" s="13"/>
    </row>
    <row r="23" spans="2:48" s="144" customFormat="1" ht="15" customHeight="1" x14ac:dyDescent="0.55000000000000004">
      <c r="B23" s="287"/>
      <c r="C23" s="292"/>
      <c r="D23" s="293"/>
      <c r="E23" s="294"/>
      <c r="F23" s="316" t="s">
        <v>24</v>
      </c>
      <c r="G23" s="316"/>
      <c r="H23" s="317"/>
      <c r="I23" s="934" t="s">
        <v>328</v>
      </c>
      <c r="J23" s="934"/>
      <c r="K23" s="934"/>
      <c r="L23" s="934"/>
      <c r="M23" s="934"/>
      <c r="N23" s="934"/>
      <c r="O23" s="934"/>
      <c r="P23" s="934"/>
      <c r="Q23" s="934"/>
      <c r="R23" s="934"/>
      <c r="S23" s="934"/>
      <c r="T23" s="934"/>
      <c r="U23" s="934"/>
      <c r="V23" s="934"/>
      <c r="W23" s="934"/>
      <c r="X23" s="934"/>
      <c r="Y23" s="934"/>
      <c r="Z23" s="934"/>
      <c r="AA23" s="934"/>
      <c r="AB23" s="319" t="s">
        <v>25</v>
      </c>
      <c r="AC23" s="320"/>
      <c r="AD23" s="320"/>
      <c r="AE23" s="320"/>
      <c r="AF23" s="320"/>
      <c r="AG23" s="320"/>
      <c r="AH23" s="320"/>
      <c r="AI23" s="320"/>
      <c r="AJ23" s="320"/>
      <c r="AK23" s="321"/>
      <c r="AL23" s="13"/>
      <c r="AM23" s="13"/>
      <c r="AN23" s="13"/>
      <c r="AO23" s="13"/>
      <c r="AP23" s="13"/>
      <c r="AQ23" s="13"/>
      <c r="AR23" s="13"/>
      <c r="AS23" s="13"/>
      <c r="AT23" s="13"/>
      <c r="AU23" s="13"/>
    </row>
    <row r="24" spans="2:48" s="144" customFormat="1" ht="30" customHeight="1" x14ac:dyDescent="0.55000000000000004">
      <c r="B24" s="287"/>
      <c r="C24" s="292"/>
      <c r="D24" s="293"/>
      <c r="E24" s="294"/>
      <c r="F24" s="305" t="s">
        <v>26</v>
      </c>
      <c r="G24" s="305"/>
      <c r="H24" s="306"/>
      <c r="I24" s="932" t="s">
        <v>329</v>
      </c>
      <c r="J24" s="932"/>
      <c r="K24" s="932"/>
      <c r="L24" s="932"/>
      <c r="M24" s="932"/>
      <c r="N24" s="932"/>
      <c r="O24" s="932"/>
      <c r="P24" s="932"/>
      <c r="Q24" s="932"/>
      <c r="R24" s="932"/>
      <c r="S24" s="932"/>
      <c r="T24" s="932"/>
      <c r="U24" s="932"/>
      <c r="V24" s="932"/>
      <c r="W24" s="932"/>
      <c r="X24" s="932"/>
      <c r="Y24" s="932"/>
      <c r="Z24" s="932"/>
      <c r="AA24" s="932"/>
      <c r="AB24" s="322"/>
      <c r="AC24" s="323"/>
      <c r="AD24" s="323"/>
      <c r="AE24" s="323"/>
      <c r="AF24" s="323"/>
      <c r="AG24" s="323"/>
      <c r="AH24" s="323"/>
      <c r="AI24" s="323"/>
      <c r="AJ24" s="323"/>
      <c r="AK24" s="324"/>
      <c r="AL24" s="13"/>
      <c r="AM24" s="13"/>
      <c r="AN24" s="13"/>
      <c r="AO24" s="13"/>
      <c r="AP24" s="13"/>
      <c r="AQ24" s="13"/>
      <c r="AR24" s="13"/>
      <c r="AS24" s="13"/>
      <c r="AT24" s="13"/>
      <c r="AU24" s="13"/>
    </row>
    <row r="25" spans="2:48" s="133" customFormat="1" ht="15" customHeight="1" x14ac:dyDescent="0.55000000000000004">
      <c r="B25" s="287"/>
      <c r="C25" s="292"/>
      <c r="D25" s="293"/>
      <c r="E25" s="294"/>
      <c r="F25" s="302" t="s">
        <v>24</v>
      </c>
      <c r="G25" s="302"/>
      <c r="H25" s="303"/>
      <c r="I25" s="934" t="s">
        <v>330</v>
      </c>
      <c r="J25" s="934"/>
      <c r="K25" s="934"/>
      <c r="L25" s="934"/>
      <c r="M25" s="934"/>
      <c r="N25" s="934"/>
      <c r="O25" s="934"/>
      <c r="P25" s="934"/>
      <c r="Q25" s="934"/>
      <c r="R25" s="934"/>
      <c r="S25" s="934"/>
      <c r="T25" s="934"/>
      <c r="U25" s="934"/>
      <c r="V25" s="934"/>
      <c r="W25" s="934"/>
      <c r="X25" s="934"/>
      <c r="Y25" s="934"/>
      <c r="Z25" s="934"/>
      <c r="AA25" s="934"/>
      <c r="AB25" s="322"/>
      <c r="AC25" s="323"/>
      <c r="AD25" s="323"/>
      <c r="AE25" s="323"/>
      <c r="AF25" s="323"/>
      <c r="AG25" s="323"/>
      <c r="AH25" s="323"/>
      <c r="AI25" s="323"/>
      <c r="AJ25" s="323"/>
      <c r="AK25" s="324"/>
      <c r="AL25" s="13"/>
      <c r="AM25" s="13"/>
      <c r="AN25" s="13"/>
      <c r="AO25" s="13"/>
      <c r="AP25" s="13"/>
      <c r="AQ25" s="13"/>
      <c r="AR25" s="13"/>
      <c r="AS25" s="13"/>
      <c r="AT25" s="13"/>
      <c r="AU25" s="13"/>
    </row>
    <row r="26" spans="2:48" s="144" customFormat="1" ht="30" customHeight="1" x14ac:dyDescent="0.55000000000000004">
      <c r="B26" s="287"/>
      <c r="C26" s="292"/>
      <c r="D26" s="293"/>
      <c r="E26" s="294"/>
      <c r="F26" s="305" t="s">
        <v>27</v>
      </c>
      <c r="G26" s="305"/>
      <c r="H26" s="306"/>
      <c r="I26" s="935" t="s">
        <v>331</v>
      </c>
      <c r="J26" s="935"/>
      <c r="K26" s="935"/>
      <c r="L26" s="935"/>
      <c r="M26" s="935"/>
      <c r="N26" s="935"/>
      <c r="O26" s="935"/>
      <c r="P26" s="935"/>
      <c r="Q26" s="935"/>
      <c r="R26" s="935"/>
      <c r="S26" s="935"/>
      <c r="T26" s="935"/>
      <c r="U26" s="935"/>
      <c r="V26" s="935"/>
      <c r="W26" s="935"/>
      <c r="X26" s="935"/>
      <c r="Y26" s="935"/>
      <c r="Z26" s="935"/>
      <c r="AA26" s="935"/>
      <c r="AB26" s="325"/>
      <c r="AC26" s="326"/>
      <c r="AD26" s="326"/>
      <c r="AE26" s="326"/>
      <c r="AF26" s="326"/>
      <c r="AG26" s="326"/>
      <c r="AH26" s="326"/>
      <c r="AI26" s="326"/>
      <c r="AJ26" s="326"/>
      <c r="AK26" s="327"/>
      <c r="AL26" s="13"/>
      <c r="AM26" s="13"/>
      <c r="AN26" s="13"/>
      <c r="AO26" s="13"/>
      <c r="AP26" s="13"/>
      <c r="AQ26" s="13"/>
      <c r="AR26" s="13"/>
      <c r="AS26" s="13"/>
      <c r="AT26" s="13"/>
      <c r="AU26" s="13"/>
    </row>
    <row r="27" spans="2:48" s="144" customFormat="1" ht="25" customHeight="1" x14ac:dyDescent="0.55000000000000004">
      <c r="B27" s="287"/>
      <c r="C27" s="292"/>
      <c r="D27" s="293"/>
      <c r="E27" s="294"/>
      <c r="F27" s="302" t="s">
        <v>28</v>
      </c>
      <c r="G27" s="302"/>
      <c r="H27" s="303"/>
      <c r="I27" s="936" t="s">
        <v>354</v>
      </c>
      <c r="J27" s="937"/>
      <c r="K27" s="937"/>
      <c r="L27" s="937"/>
      <c r="M27" s="937"/>
      <c r="N27" s="937"/>
      <c r="O27" s="937"/>
      <c r="P27" s="937"/>
      <c r="Q27" s="937"/>
      <c r="R27" s="937"/>
      <c r="S27" s="937"/>
      <c r="T27" s="937"/>
      <c r="U27" s="156" t="s">
        <v>345</v>
      </c>
      <c r="V27" s="331" t="s">
        <v>29</v>
      </c>
      <c r="W27" s="332"/>
      <c r="X27" s="333"/>
      <c r="Y27" s="936" t="s">
        <v>355</v>
      </c>
      <c r="Z27" s="937"/>
      <c r="AA27" s="937"/>
      <c r="AB27" s="937"/>
      <c r="AC27" s="937"/>
      <c r="AD27" s="937"/>
      <c r="AE27" s="937"/>
      <c r="AF27" s="937"/>
      <c r="AG27" s="937"/>
      <c r="AH27" s="937"/>
      <c r="AI27" s="937"/>
      <c r="AJ27" s="937"/>
      <c r="AK27" s="157" t="s">
        <v>345</v>
      </c>
      <c r="AL27" s="13"/>
      <c r="AM27" s="13"/>
      <c r="AN27" s="13"/>
      <c r="AO27" s="13"/>
      <c r="AP27" s="13"/>
      <c r="AQ27" s="13"/>
      <c r="AR27" s="13"/>
      <c r="AS27" s="13"/>
      <c r="AT27" s="13"/>
      <c r="AU27" s="13"/>
    </row>
    <row r="28" spans="2:48" s="144" customFormat="1" ht="25" customHeight="1" x14ac:dyDescent="0.55000000000000004">
      <c r="B28" s="287"/>
      <c r="C28" s="292"/>
      <c r="D28" s="293"/>
      <c r="E28" s="294"/>
      <c r="F28" s="334" t="s">
        <v>30</v>
      </c>
      <c r="G28" s="334"/>
      <c r="H28" s="335"/>
      <c r="I28" s="938" t="s">
        <v>332</v>
      </c>
      <c r="J28" s="939"/>
      <c r="K28" s="939"/>
      <c r="L28" s="939"/>
      <c r="M28" s="939"/>
      <c r="N28" s="939"/>
      <c r="O28" s="939"/>
      <c r="P28" s="939"/>
      <c r="Q28" s="939"/>
      <c r="R28" s="939"/>
      <c r="S28" s="939"/>
      <c r="T28" s="939"/>
      <c r="U28" s="940"/>
      <c r="V28" s="339" t="s">
        <v>31</v>
      </c>
      <c r="W28" s="340"/>
      <c r="X28" s="341"/>
      <c r="Y28" s="941" t="s">
        <v>332</v>
      </c>
      <c r="Z28" s="942"/>
      <c r="AA28" s="942"/>
      <c r="AB28" s="942"/>
      <c r="AC28" s="942"/>
      <c r="AD28" s="942"/>
      <c r="AE28" s="942"/>
      <c r="AF28" s="942"/>
      <c r="AG28" s="942"/>
      <c r="AH28" s="942"/>
      <c r="AI28" s="942"/>
      <c r="AJ28" s="942"/>
      <c r="AK28" s="158" t="s">
        <v>345</v>
      </c>
      <c r="AL28" s="13"/>
      <c r="AM28" s="13"/>
      <c r="AP28" s="13"/>
      <c r="AQ28" s="13"/>
      <c r="AR28" s="13"/>
      <c r="AS28" s="13"/>
      <c r="AT28" s="13"/>
      <c r="AU28" s="13"/>
      <c r="AV28" s="159" t="s">
        <v>32</v>
      </c>
    </row>
    <row r="29" spans="2:48" s="144" customFormat="1" ht="25" customHeight="1" x14ac:dyDescent="0.55000000000000004">
      <c r="B29" s="287"/>
      <c r="C29" s="292"/>
      <c r="D29" s="293"/>
      <c r="E29" s="294"/>
      <c r="F29" s="342" t="s">
        <v>33</v>
      </c>
      <c r="G29" s="316"/>
      <c r="H29" s="317"/>
      <c r="I29" s="943" t="s">
        <v>333</v>
      </c>
      <c r="J29" s="944"/>
      <c r="K29" s="944"/>
      <c r="L29" s="944"/>
      <c r="M29" s="944"/>
      <c r="N29" s="944"/>
      <c r="O29" s="944"/>
      <c r="P29" s="944"/>
      <c r="Q29" s="944"/>
      <c r="R29" s="944"/>
      <c r="S29" s="944"/>
      <c r="T29" s="944"/>
      <c r="U29" s="944"/>
      <c r="V29" s="160" t="s">
        <v>34</v>
      </c>
      <c r="W29" s="944" t="s">
        <v>334</v>
      </c>
      <c r="X29" s="945"/>
      <c r="Y29" s="945"/>
      <c r="Z29" s="945"/>
      <c r="AA29" s="945"/>
      <c r="AB29" s="945"/>
      <c r="AC29" s="945"/>
      <c r="AD29" s="945"/>
      <c r="AE29" s="945"/>
      <c r="AF29" s="945"/>
      <c r="AG29" s="945"/>
      <c r="AH29" s="945"/>
      <c r="AI29" s="945"/>
      <c r="AJ29" s="945"/>
      <c r="AK29" s="946"/>
      <c r="AL29" s="13"/>
      <c r="AM29" s="13"/>
      <c r="AN29" s="13"/>
      <c r="AO29" s="13"/>
      <c r="AP29" s="13"/>
      <c r="AQ29" s="13"/>
      <c r="AR29" s="13"/>
      <c r="AS29" s="13"/>
      <c r="AT29" s="13"/>
      <c r="AU29" s="13"/>
      <c r="AV29" s="161" t="str">
        <f>I29&amp;V29&amp;W29</f>
        <v>system-taro@aaaaa.co.jp</v>
      </c>
    </row>
    <row r="30" spans="2:48" s="144" customFormat="1" ht="15" customHeight="1" x14ac:dyDescent="0.55000000000000004">
      <c r="B30" s="287"/>
      <c r="C30" s="292"/>
      <c r="D30" s="293"/>
      <c r="E30" s="294"/>
      <c r="F30" s="343"/>
      <c r="G30" s="344"/>
      <c r="H30" s="345"/>
      <c r="I30" s="350" t="str">
        <f>IF(I29="","",I29&amp;V29&amp;W29)</f>
        <v>system-taro@aaaaa.co.jp</v>
      </c>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2"/>
      <c r="AL30" s="13"/>
      <c r="AM30" s="13"/>
      <c r="AN30" s="13"/>
      <c r="AO30" s="13"/>
      <c r="AP30" s="13"/>
      <c r="AQ30" s="13"/>
      <c r="AR30" s="13"/>
      <c r="AS30" s="13"/>
      <c r="AT30" s="13"/>
      <c r="AU30" s="13"/>
      <c r="AV30" s="161"/>
    </row>
    <row r="31" spans="2:48" s="144" customFormat="1" ht="30" customHeight="1" thickBot="1" x14ac:dyDescent="0.6">
      <c r="B31" s="288"/>
      <c r="C31" s="295"/>
      <c r="D31" s="296"/>
      <c r="E31" s="297"/>
      <c r="F31" s="353" t="s">
        <v>35</v>
      </c>
      <c r="G31" s="354"/>
      <c r="H31" s="355"/>
      <c r="I31" s="356" t="s">
        <v>36</v>
      </c>
      <c r="J31" s="357"/>
      <c r="K31" s="358" t="s">
        <v>37</v>
      </c>
      <c r="L31" s="358"/>
      <c r="M31" s="358"/>
      <c r="N31" s="358"/>
      <c r="O31" s="358"/>
      <c r="P31" s="358"/>
      <c r="Q31" s="358"/>
      <c r="R31" s="358"/>
      <c r="S31" s="358"/>
      <c r="T31" s="358"/>
      <c r="U31" s="358"/>
      <c r="V31" s="162" t="s">
        <v>9</v>
      </c>
      <c r="W31" s="359" t="s">
        <v>38</v>
      </c>
      <c r="X31" s="359"/>
      <c r="Y31" s="359"/>
      <c r="Z31" s="162" t="s">
        <v>9</v>
      </c>
      <c r="AA31" s="359" t="s">
        <v>39</v>
      </c>
      <c r="AB31" s="359"/>
      <c r="AC31" s="359"/>
      <c r="AD31" s="163"/>
      <c r="AE31" s="164"/>
      <c r="AF31" s="164"/>
      <c r="AG31" s="164"/>
      <c r="AH31" s="164"/>
      <c r="AI31" s="164"/>
      <c r="AJ31" s="164"/>
      <c r="AK31" s="165"/>
      <c r="AL31" s="13"/>
      <c r="AM31" s="13"/>
      <c r="AN31" s="13" t="s">
        <v>13</v>
      </c>
      <c r="AO31" s="13" t="str">
        <f>IF($Z$31="□","■","")</f>
        <v>■</v>
      </c>
      <c r="AP31" s="13"/>
      <c r="AQ31" s="13" t="s">
        <v>13</v>
      </c>
      <c r="AR31" s="13" t="str">
        <f>IF($V$31="□","■","")</f>
        <v>■</v>
      </c>
      <c r="AS31" s="166"/>
      <c r="AT31" s="13"/>
      <c r="AU31" s="13"/>
    </row>
    <row r="32" spans="2:48" ht="15" customHeight="1" x14ac:dyDescent="0.55000000000000004"/>
    <row r="33" spans="2:47" ht="15" customHeight="1" x14ac:dyDescent="0.55000000000000004">
      <c r="AE33" s="167"/>
      <c r="AF33" s="167"/>
      <c r="AG33" s="167"/>
      <c r="AH33" s="167"/>
      <c r="AI33" s="167"/>
      <c r="AJ33" s="168" t="s">
        <v>346</v>
      </c>
      <c r="AK33" s="167"/>
    </row>
    <row r="34" spans="2:47" ht="15" customHeight="1" x14ac:dyDescent="0.55000000000000004"/>
    <row r="35" spans="2:47" s="144" customFormat="1" ht="15" customHeight="1" x14ac:dyDescent="0.55000000000000004">
      <c r="B35" s="13"/>
      <c r="C35" s="169"/>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3"/>
      <c r="AL35" s="13"/>
      <c r="AM35" s="13"/>
      <c r="AN35" s="13"/>
      <c r="AO35" s="13"/>
      <c r="AP35" s="13"/>
      <c r="AQ35" s="13"/>
      <c r="AR35" s="13"/>
      <c r="AS35" s="13"/>
      <c r="AT35" s="13"/>
      <c r="AU35" s="13"/>
    </row>
    <row r="36" spans="2:47" ht="15" customHeight="1" x14ac:dyDescent="0.55000000000000004"/>
    <row r="37" spans="2:47" ht="15" customHeight="1" x14ac:dyDescent="0.55000000000000004"/>
    <row r="38" spans="2:47" ht="15" customHeight="1" x14ac:dyDescent="0.55000000000000004"/>
    <row r="39" spans="2:47" s="144" customFormat="1" ht="15" customHeight="1" x14ac:dyDescent="0.55000000000000004">
      <c r="B39" s="170" t="s">
        <v>41</v>
      </c>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3"/>
      <c r="AM39" s="13"/>
      <c r="AN39" s="13"/>
      <c r="AO39" s="13"/>
      <c r="AP39" s="13"/>
      <c r="AQ39" s="13"/>
      <c r="AR39" s="13"/>
      <c r="AS39" s="13"/>
      <c r="AT39" s="13"/>
      <c r="AU39" s="13"/>
    </row>
    <row r="40" spans="2:47" s="144" customFormat="1" ht="15" customHeight="1" x14ac:dyDescent="0.55000000000000004">
      <c r="B40" s="371" t="s">
        <v>42</v>
      </c>
      <c r="C40" s="372"/>
      <c r="D40" s="372"/>
      <c r="E40" s="372"/>
      <c r="F40" s="372"/>
      <c r="G40" s="372"/>
      <c r="H40" s="372"/>
      <c r="I40" s="372"/>
      <c r="J40" s="373"/>
      <c r="K40" s="371" t="s">
        <v>43</v>
      </c>
      <c r="L40" s="372"/>
      <c r="M40" s="372"/>
      <c r="N40" s="372"/>
      <c r="O40" s="372"/>
      <c r="P40" s="372"/>
      <c r="Q40" s="372"/>
      <c r="R40" s="372"/>
      <c r="S40" s="372"/>
      <c r="T40" s="372"/>
      <c r="U40" s="372"/>
      <c r="V40" s="372"/>
      <c r="W40" s="372"/>
      <c r="X40" s="372"/>
      <c r="Y40" s="373"/>
      <c r="Z40" s="372" t="s">
        <v>44</v>
      </c>
      <c r="AA40" s="372"/>
      <c r="AB40" s="372"/>
      <c r="AC40" s="372"/>
      <c r="AD40" s="372"/>
      <c r="AE40" s="372"/>
      <c r="AF40" s="372"/>
      <c r="AG40" s="372"/>
      <c r="AH40" s="372"/>
      <c r="AI40" s="372"/>
      <c r="AJ40" s="372"/>
      <c r="AK40" s="373"/>
      <c r="AL40" s="13"/>
      <c r="AM40" s="13"/>
      <c r="AN40" s="13"/>
      <c r="AO40" s="13"/>
      <c r="AP40" s="13"/>
      <c r="AQ40" s="13"/>
      <c r="AR40" s="13"/>
      <c r="AS40" s="13"/>
      <c r="AT40" s="13"/>
      <c r="AU40" s="13"/>
    </row>
    <row r="41" spans="2:47" s="144" customFormat="1" ht="35.15" customHeight="1" x14ac:dyDescent="0.55000000000000004">
      <c r="B41" s="360" t="s">
        <v>45</v>
      </c>
      <c r="C41" s="361"/>
      <c r="D41" s="362"/>
      <c r="E41" s="363"/>
      <c r="F41" s="363"/>
      <c r="G41" s="363"/>
      <c r="H41" s="363"/>
      <c r="I41" s="363"/>
      <c r="J41" s="364"/>
      <c r="K41" s="365"/>
      <c r="L41" s="366"/>
      <c r="M41" s="366"/>
      <c r="N41" s="366"/>
      <c r="O41" s="366"/>
      <c r="P41" s="366"/>
      <c r="Q41" s="366"/>
      <c r="R41" s="366"/>
      <c r="S41" s="366"/>
      <c r="T41" s="366"/>
      <c r="U41" s="366"/>
      <c r="V41" s="366"/>
      <c r="W41" s="366"/>
      <c r="X41" s="366"/>
      <c r="Y41" s="367"/>
      <c r="Z41" s="368"/>
      <c r="AA41" s="369"/>
      <c r="AB41" s="369"/>
      <c r="AC41" s="369"/>
      <c r="AD41" s="369"/>
      <c r="AE41" s="369"/>
      <c r="AF41" s="369"/>
      <c r="AG41" s="369"/>
      <c r="AH41" s="369"/>
      <c r="AI41" s="369"/>
      <c r="AJ41" s="369"/>
      <c r="AK41" s="370"/>
      <c r="AL41" s="13"/>
      <c r="AM41" s="13"/>
      <c r="AN41" s="13"/>
      <c r="AO41" s="13"/>
      <c r="AP41" s="13"/>
      <c r="AQ41" s="13"/>
      <c r="AR41" s="13"/>
      <c r="AS41" s="13"/>
      <c r="AT41" s="13"/>
      <c r="AU41" s="13"/>
    </row>
    <row r="42" spans="2:47" s="144" customFormat="1" ht="35.15" customHeight="1" x14ac:dyDescent="0.55000000000000004">
      <c r="B42" s="360" t="s">
        <v>46</v>
      </c>
      <c r="C42" s="361"/>
      <c r="D42" s="362"/>
      <c r="E42" s="363"/>
      <c r="F42" s="363"/>
      <c r="G42" s="363"/>
      <c r="H42" s="363"/>
      <c r="I42" s="363"/>
      <c r="J42" s="364"/>
      <c r="K42" s="365"/>
      <c r="L42" s="366"/>
      <c r="M42" s="366"/>
      <c r="N42" s="366"/>
      <c r="O42" s="366"/>
      <c r="P42" s="366"/>
      <c r="Q42" s="366"/>
      <c r="R42" s="366"/>
      <c r="S42" s="366"/>
      <c r="T42" s="366"/>
      <c r="U42" s="366"/>
      <c r="V42" s="366"/>
      <c r="W42" s="366"/>
      <c r="X42" s="366"/>
      <c r="Y42" s="367"/>
      <c r="Z42" s="368"/>
      <c r="AA42" s="369"/>
      <c r="AB42" s="369"/>
      <c r="AC42" s="369"/>
      <c r="AD42" s="369"/>
      <c r="AE42" s="369"/>
      <c r="AF42" s="369"/>
      <c r="AG42" s="369"/>
      <c r="AH42" s="369"/>
      <c r="AI42" s="369"/>
      <c r="AJ42" s="369"/>
      <c r="AK42" s="370"/>
      <c r="AL42" s="13"/>
      <c r="AM42" s="13"/>
      <c r="AN42" s="13"/>
      <c r="AO42" s="13"/>
      <c r="AP42" s="13"/>
      <c r="AQ42" s="13"/>
      <c r="AR42" s="13"/>
      <c r="AS42" s="13"/>
      <c r="AT42" s="13"/>
      <c r="AU42" s="13"/>
    </row>
    <row r="43" spans="2:47" s="144" customFormat="1" ht="10" customHeight="1" x14ac:dyDescent="0.55000000000000004">
      <c r="B43" s="172"/>
      <c r="C43" s="172"/>
      <c r="D43" s="173"/>
      <c r="E43" s="173"/>
      <c r="F43" s="173"/>
      <c r="G43" s="173"/>
      <c r="H43" s="173"/>
      <c r="I43" s="174"/>
      <c r="J43" s="174"/>
      <c r="K43" s="174"/>
      <c r="L43" s="174"/>
      <c r="M43" s="174"/>
      <c r="N43" s="174"/>
      <c r="O43" s="174"/>
      <c r="P43" s="174"/>
      <c r="Q43" s="174"/>
      <c r="R43" s="174"/>
      <c r="S43" s="174"/>
      <c r="T43" s="174"/>
      <c r="U43" s="174"/>
      <c r="V43" s="174"/>
      <c r="W43" s="174"/>
      <c r="X43" s="174"/>
      <c r="Y43" s="174"/>
      <c r="Z43" s="175"/>
      <c r="AA43" s="176"/>
      <c r="AB43" s="176"/>
      <c r="AC43" s="176"/>
      <c r="AD43" s="177"/>
      <c r="AE43" s="176"/>
      <c r="AF43" s="176"/>
      <c r="AG43" s="177"/>
      <c r="AH43" s="176"/>
      <c r="AI43" s="176"/>
      <c r="AJ43" s="177"/>
      <c r="AK43" s="177"/>
      <c r="AL43" s="13"/>
      <c r="AM43" s="13"/>
      <c r="AN43" s="13"/>
      <c r="AO43" s="13"/>
      <c r="AP43" s="13"/>
      <c r="AQ43" s="13"/>
      <c r="AR43" s="13"/>
      <c r="AS43" s="13"/>
      <c r="AT43" s="13"/>
      <c r="AU43" s="13"/>
    </row>
    <row r="44" spans="2:47" s="144" customFormat="1" ht="15" customHeight="1" x14ac:dyDescent="0.55000000000000004">
      <c r="B44" s="371" t="s">
        <v>47</v>
      </c>
      <c r="C44" s="372"/>
      <c r="D44" s="372"/>
      <c r="E44" s="372"/>
      <c r="F44" s="372"/>
      <c r="G44" s="372"/>
      <c r="H44" s="372"/>
      <c r="I44" s="372"/>
      <c r="J44" s="373"/>
      <c r="K44" s="371" t="s">
        <v>48</v>
      </c>
      <c r="L44" s="372"/>
      <c r="M44" s="372"/>
      <c r="N44" s="372"/>
      <c r="O44" s="372"/>
      <c r="P44" s="372"/>
      <c r="Q44" s="372"/>
      <c r="R44" s="372"/>
      <c r="S44" s="372"/>
      <c r="T44" s="372"/>
      <c r="U44" s="372"/>
      <c r="V44" s="372"/>
      <c r="W44" s="372"/>
      <c r="X44" s="372"/>
      <c r="Y44" s="372"/>
      <c r="Z44" s="372"/>
      <c r="AA44" s="372"/>
      <c r="AB44" s="372"/>
      <c r="AC44" s="372"/>
      <c r="AD44" s="372"/>
      <c r="AE44" s="372"/>
      <c r="AF44" s="372"/>
      <c r="AG44" s="372"/>
      <c r="AH44" s="372"/>
      <c r="AI44" s="372"/>
      <c r="AJ44" s="372"/>
      <c r="AK44" s="373"/>
      <c r="AL44" s="13"/>
      <c r="AM44" s="13"/>
      <c r="AN44" s="13"/>
      <c r="AO44" s="13"/>
      <c r="AP44" s="13"/>
      <c r="AQ44" s="13"/>
      <c r="AR44" s="13"/>
      <c r="AS44" s="13"/>
      <c r="AT44" s="13"/>
      <c r="AU44" s="13"/>
    </row>
    <row r="45" spans="2:47" s="144" customFormat="1" ht="18" customHeight="1" x14ac:dyDescent="0.55000000000000004">
      <c r="B45" s="374"/>
      <c r="C45" s="375"/>
      <c r="D45" s="375"/>
      <c r="E45" s="375"/>
      <c r="F45" s="375"/>
      <c r="G45" s="375"/>
      <c r="H45" s="375"/>
      <c r="I45" s="375"/>
      <c r="J45" s="376"/>
      <c r="K45" s="383"/>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5"/>
      <c r="AL45" s="13"/>
      <c r="AM45" s="13"/>
      <c r="AN45" s="13"/>
      <c r="AO45" s="13"/>
      <c r="AP45" s="13"/>
      <c r="AQ45" s="13"/>
      <c r="AR45" s="13"/>
      <c r="AS45" s="13"/>
      <c r="AT45" s="13"/>
      <c r="AU45" s="13"/>
    </row>
    <row r="46" spans="2:47" s="144" customFormat="1" ht="18" customHeight="1" x14ac:dyDescent="0.55000000000000004">
      <c r="B46" s="377"/>
      <c r="C46" s="378"/>
      <c r="D46" s="378"/>
      <c r="E46" s="378"/>
      <c r="F46" s="378"/>
      <c r="G46" s="378"/>
      <c r="H46" s="378"/>
      <c r="I46" s="378"/>
      <c r="J46" s="379"/>
      <c r="K46" s="386"/>
      <c r="L46" s="387"/>
      <c r="M46" s="387"/>
      <c r="N46" s="387"/>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8"/>
      <c r="AL46" s="13"/>
      <c r="AM46" s="13"/>
      <c r="AN46" s="13"/>
      <c r="AO46" s="13"/>
      <c r="AP46" s="13"/>
      <c r="AQ46" s="13"/>
      <c r="AR46" s="13"/>
      <c r="AS46" s="13"/>
      <c r="AT46" s="13"/>
      <c r="AU46" s="13"/>
    </row>
    <row r="47" spans="2:47" s="144" customFormat="1" ht="18" customHeight="1" x14ac:dyDescent="0.55000000000000004">
      <c r="B47" s="377"/>
      <c r="C47" s="378"/>
      <c r="D47" s="378"/>
      <c r="E47" s="378"/>
      <c r="F47" s="378"/>
      <c r="G47" s="378"/>
      <c r="H47" s="378"/>
      <c r="I47" s="378"/>
      <c r="J47" s="379"/>
      <c r="K47" s="386"/>
      <c r="L47" s="387"/>
      <c r="M47" s="387"/>
      <c r="N47" s="387"/>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8"/>
      <c r="AL47" s="13"/>
      <c r="AM47" s="13"/>
      <c r="AN47" s="13"/>
      <c r="AO47" s="13"/>
      <c r="AP47" s="13"/>
      <c r="AQ47" s="13"/>
      <c r="AR47" s="13"/>
      <c r="AS47" s="13"/>
      <c r="AT47" s="13"/>
      <c r="AU47" s="13"/>
    </row>
    <row r="48" spans="2:47" s="144" customFormat="1" ht="18" customHeight="1" x14ac:dyDescent="0.55000000000000004">
      <c r="B48" s="377"/>
      <c r="C48" s="378"/>
      <c r="D48" s="378"/>
      <c r="E48" s="378"/>
      <c r="F48" s="378"/>
      <c r="G48" s="378"/>
      <c r="H48" s="378"/>
      <c r="I48" s="378"/>
      <c r="J48" s="379"/>
      <c r="K48" s="386"/>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8"/>
      <c r="AL48" s="13"/>
      <c r="AM48" s="13"/>
      <c r="AN48" s="13"/>
      <c r="AO48" s="13"/>
      <c r="AP48" s="13"/>
      <c r="AQ48" s="13"/>
      <c r="AR48" s="13"/>
      <c r="AS48" s="13"/>
      <c r="AT48" s="13"/>
      <c r="AU48" s="13"/>
    </row>
    <row r="49" spans="2:47" s="144" customFormat="1" ht="18" customHeight="1" x14ac:dyDescent="0.55000000000000004">
      <c r="B49" s="380"/>
      <c r="C49" s="381"/>
      <c r="D49" s="381"/>
      <c r="E49" s="381"/>
      <c r="F49" s="381"/>
      <c r="G49" s="381"/>
      <c r="H49" s="381"/>
      <c r="I49" s="381"/>
      <c r="J49" s="382"/>
      <c r="K49" s="389"/>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1"/>
      <c r="AL49" s="13"/>
      <c r="AM49" s="13"/>
      <c r="AN49" s="13"/>
      <c r="AO49" s="13"/>
      <c r="AP49" s="13"/>
      <c r="AQ49" s="13"/>
      <c r="AR49" s="13"/>
      <c r="AS49" s="13"/>
      <c r="AT49" s="13"/>
      <c r="AU49" s="13"/>
    </row>
    <row r="50" spans="2:47" s="144" customFormat="1" ht="10" customHeight="1" x14ac:dyDescent="0.55000000000000004">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3"/>
      <c r="AM50" s="13"/>
      <c r="AN50" s="13"/>
      <c r="AO50" s="13"/>
      <c r="AP50" s="13"/>
      <c r="AQ50" s="13"/>
      <c r="AR50" s="13"/>
      <c r="AS50" s="13"/>
      <c r="AT50" s="13"/>
      <c r="AU50" s="13"/>
    </row>
    <row r="51" spans="2:47" ht="15" customHeight="1" x14ac:dyDescent="0.55000000000000004">
      <c r="B51" s="392" t="s">
        <v>49</v>
      </c>
      <c r="C51" s="393"/>
      <c r="D51" s="393"/>
      <c r="E51" s="393"/>
      <c r="F51" s="393"/>
      <c r="G51" s="393"/>
      <c r="H51" s="393"/>
      <c r="I51" s="393"/>
      <c r="J51" s="393"/>
      <c r="K51" s="393"/>
      <c r="L51" s="393"/>
      <c r="M51" s="393"/>
      <c r="N51" s="393"/>
      <c r="O51" s="393"/>
      <c r="P51" s="393"/>
      <c r="Q51" s="393"/>
      <c r="R51" s="393"/>
      <c r="S51" s="394"/>
      <c r="T51" s="395" t="s">
        <v>50</v>
      </c>
      <c r="U51" s="396"/>
      <c r="V51" s="396"/>
      <c r="W51" s="396"/>
      <c r="X51" s="396"/>
      <c r="Y51" s="396"/>
      <c r="Z51" s="396"/>
      <c r="AA51" s="396"/>
      <c r="AB51" s="397"/>
      <c r="AC51" s="395" t="s">
        <v>51</v>
      </c>
      <c r="AD51" s="396"/>
      <c r="AE51" s="396"/>
      <c r="AF51" s="396"/>
      <c r="AG51" s="396"/>
      <c r="AH51" s="396"/>
      <c r="AI51" s="396"/>
      <c r="AJ51" s="396"/>
      <c r="AK51" s="397"/>
    </row>
    <row r="52" spans="2:47" ht="15" customHeight="1" x14ac:dyDescent="0.55000000000000004">
      <c r="B52" s="398" t="s">
        <v>52</v>
      </c>
      <c r="C52" s="399"/>
      <c r="D52" s="399"/>
      <c r="E52" s="399"/>
      <c r="F52" s="399"/>
      <c r="G52" s="400"/>
      <c r="H52" s="398" t="s">
        <v>53</v>
      </c>
      <c r="I52" s="399"/>
      <c r="J52" s="399"/>
      <c r="K52" s="399"/>
      <c r="L52" s="400"/>
      <c r="M52" s="398" t="s">
        <v>54</v>
      </c>
      <c r="N52" s="399"/>
      <c r="O52" s="399"/>
      <c r="P52" s="399"/>
      <c r="Q52" s="399"/>
      <c r="R52" s="399"/>
      <c r="S52" s="400"/>
      <c r="T52" s="401" t="s">
        <v>55</v>
      </c>
      <c r="U52" s="402"/>
      <c r="V52" s="402"/>
      <c r="W52" s="402"/>
      <c r="X52" s="402"/>
      <c r="Y52" s="402"/>
      <c r="Z52" s="402"/>
      <c r="AA52" s="402"/>
      <c r="AB52" s="403"/>
      <c r="AC52" s="401" t="s">
        <v>55</v>
      </c>
      <c r="AD52" s="402"/>
      <c r="AE52" s="402"/>
      <c r="AF52" s="402"/>
      <c r="AG52" s="402"/>
      <c r="AH52" s="402"/>
      <c r="AI52" s="402"/>
      <c r="AJ52" s="402"/>
      <c r="AK52" s="403"/>
    </row>
    <row r="53" spans="2:47" ht="16" customHeight="1" x14ac:dyDescent="0.55000000000000004">
      <c r="B53" s="411" t="s">
        <v>9</v>
      </c>
      <c r="C53" s="413" t="s">
        <v>56</v>
      </c>
      <c r="D53" s="414"/>
      <c r="E53" s="414"/>
      <c r="F53" s="414"/>
      <c r="G53" s="415"/>
      <c r="H53" s="411" t="s">
        <v>9</v>
      </c>
      <c r="I53" s="413" t="s">
        <v>57</v>
      </c>
      <c r="J53" s="414"/>
      <c r="K53" s="414"/>
      <c r="L53" s="415"/>
      <c r="M53" s="416" t="s">
        <v>58</v>
      </c>
      <c r="N53" s="417"/>
      <c r="O53" s="417"/>
      <c r="P53" s="417"/>
      <c r="Q53" s="417"/>
      <c r="R53" s="417"/>
      <c r="S53" s="418"/>
      <c r="T53" s="424"/>
      <c r="U53" s="404"/>
      <c r="V53" s="404"/>
      <c r="W53" s="404"/>
      <c r="X53" s="404"/>
      <c r="Y53" s="404"/>
      <c r="Z53" s="404"/>
      <c r="AA53" s="404"/>
      <c r="AB53" s="405"/>
      <c r="AC53" s="426"/>
      <c r="AD53" s="427"/>
      <c r="AE53" s="427"/>
      <c r="AF53" s="427"/>
      <c r="AG53" s="428"/>
      <c r="AH53" s="404"/>
      <c r="AI53" s="404"/>
      <c r="AJ53" s="404"/>
      <c r="AK53" s="405"/>
      <c r="AN53" s="13" t="s">
        <v>9</v>
      </c>
      <c r="AO53" s="13" t="str">
        <f>IF(AND($B$55="□",$B$57="□"),"■","")</f>
        <v>■</v>
      </c>
      <c r="AP53" s="13" t="s">
        <v>9</v>
      </c>
      <c r="AQ53" s="13" t="str">
        <f>IF($H$55="□","■","")</f>
        <v>■</v>
      </c>
    </row>
    <row r="54" spans="2:47" ht="16" customHeight="1" x14ac:dyDescent="0.55000000000000004">
      <c r="B54" s="412"/>
      <c r="C54" s="414"/>
      <c r="D54" s="414"/>
      <c r="E54" s="414"/>
      <c r="F54" s="414"/>
      <c r="G54" s="415"/>
      <c r="H54" s="412"/>
      <c r="I54" s="414"/>
      <c r="J54" s="414"/>
      <c r="K54" s="414"/>
      <c r="L54" s="415"/>
      <c r="M54" s="408"/>
      <c r="N54" s="409"/>
      <c r="O54" s="409"/>
      <c r="P54" s="409"/>
      <c r="Q54" s="409"/>
      <c r="R54" s="409"/>
      <c r="S54" s="410"/>
      <c r="T54" s="424"/>
      <c r="U54" s="404"/>
      <c r="V54" s="404"/>
      <c r="W54" s="404"/>
      <c r="X54" s="404"/>
      <c r="Y54" s="404"/>
      <c r="Z54" s="404"/>
      <c r="AA54" s="404"/>
      <c r="AB54" s="405"/>
      <c r="AC54" s="411"/>
      <c r="AD54" s="429"/>
      <c r="AE54" s="429"/>
      <c r="AF54" s="429"/>
      <c r="AG54" s="430"/>
      <c r="AH54" s="404"/>
      <c r="AI54" s="404"/>
      <c r="AJ54" s="404"/>
      <c r="AK54" s="405"/>
      <c r="AN54" s="13" t="s">
        <v>9</v>
      </c>
      <c r="AO54" s="13" t="str">
        <f>IF(AND($B$53="□",$B$57="□"),"■","")</f>
        <v>■</v>
      </c>
      <c r="AP54" s="13" t="s">
        <v>9</v>
      </c>
      <c r="AQ54" s="13" t="str">
        <f>IF($H$53="□","■","")</f>
        <v>■</v>
      </c>
    </row>
    <row r="55" spans="2:47" ht="16" customHeight="1" x14ac:dyDescent="0.55000000000000004">
      <c r="B55" s="411" t="s">
        <v>9</v>
      </c>
      <c r="C55" s="413" t="s">
        <v>59</v>
      </c>
      <c r="D55" s="414"/>
      <c r="E55" s="414"/>
      <c r="F55" s="414"/>
      <c r="G55" s="415"/>
      <c r="H55" s="411" t="s">
        <v>9</v>
      </c>
      <c r="I55" s="413" t="s">
        <v>60</v>
      </c>
      <c r="J55" s="414"/>
      <c r="K55" s="414"/>
      <c r="L55" s="415"/>
      <c r="M55" s="409"/>
      <c r="N55" s="409"/>
      <c r="O55" s="409"/>
      <c r="P55" s="409"/>
      <c r="Q55" s="409"/>
      <c r="R55" s="409"/>
      <c r="S55" s="410"/>
      <c r="T55" s="424"/>
      <c r="U55" s="404"/>
      <c r="V55" s="404"/>
      <c r="W55" s="404"/>
      <c r="X55" s="404"/>
      <c r="Y55" s="404"/>
      <c r="Z55" s="404"/>
      <c r="AA55" s="404"/>
      <c r="AB55" s="405"/>
      <c r="AC55" s="411"/>
      <c r="AD55" s="429"/>
      <c r="AE55" s="429"/>
      <c r="AF55" s="429"/>
      <c r="AG55" s="430"/>
      <c r="AH55" s="404"/>
      <c r="AI55" s="404"/>
      <c r="AJ55" s="404"/>
      <c r="AK55" s="405"/>
      <c r="AN55" s="13" t="s">
        <v>9</v>
      </c>
      <c r="AO55" s="13" t="str">
        <f>IF(AND($B$53="□",$B$55="□"),"■","")</f>
        <v>■</v>
      </c>
    </row>
    <row r="56" spans="2:47" ht="16" customHeight="1" x14ac:dyDescent="0.55000000000000004">
      <c r="B56" s="412"/>
      <c r="C56" s="414"/>
      <c r="D56" s="414"/>
      <c r="E56" s="414"/>
      <c r="F56" s="414"/>
      <c r="G56" s="415"/>
      <c r="H56" s="412"/>
      <c r="I56" s="414"/>
      <c r="J56" s="414"/>
      <c r="K56" s="414"/>
      <c r="L56" s="415"/>
      <c r="M56" s="416" t="s">
        <v>61</v>
      </c>
      <c r="N56" s="417"/>
      <c r="O56" s="417"/>
      <c r="P56" s="417"/>
      <c r="Q56" s="417"/>
      <c r="R56" s="417"/>
      <c r="S56" s="418"/>
      <c r="T56" s="424"/>
      <c r="U56" s="404"/>
      <c r="V56" s="404"/>
      <c r="W56" s="404"/>
      <c r="X56" s="404"/>
      <c r="Y56" s="404"/>
      <c r="Z56" s="404"/>
      <c r="AA56" s="404"/>
      <c r="AB56" s="405"/>
      <c r="AC56" s="411"/>
      <c r="AD56" s="429"/>
      <c r="AE56" s="429"/>
      <c r="AF56" s="429"/>
      <c r="AG56" s="430"/>
      <c r="AH56" s="404"/>
      <c r="AI56" s="404"/>
      <c r="AJ56" s="404"/>
      <c r="AK56" s="405"/>
    </row>
    <row r="57" spans="2:47" ht="16" customHeight="1" x14ac:dyDescent="0.55000000000000004">
      <c r="B57" s="411" t="s">
        <v>9</v>
      </c>
      <c r="C57" s="413" t="s">
        <v>62</v>
      </c>
      <c r="D57" s="414"/>
      <c r="E57" s="414"/>
      <c r="F57" s="414"/>
      <c r="G57" s="415"/>
      <c r="H57" s="422"/>
      <c r="I57" s="434"/>
      <c r="J57" s="414"/>
      <c r="K57" s="414"/>
      <c r="L57" s="415"/>
      <c r="M57" s="408"/>
      <c r="N57" s="435"/>
      <c r="O57" s="435"/>
      <c r="P57" s="435"/>
      <c r="Q57" s="435"/>
      <c r="R57" s="435"/>
      <c r="S57" s="436"/>
      <c r="T57" s="424"/>
      <c r="U57" s="404"/>
      <c r="V57" s="404"/>
      <c r="W57" s="404"/>
      <c r="X57" s="404"/>
      <c r="Y57" s="404"/>
      <c r="Z57" s="404"/>
      <c r="AA57" s="404"/>
      <c r="AB57" s="405"/>
      <c r="AC57" s="411"/>
      <c r="AD57" s="429"/>
      <c r="AE57" s="429"/>
      <c r="AF57" s="429"/>
      <c r="AG57" s="430"/>
      <c r="AH57" s="404"/>
      <c r="AI57" s="404"/>
      <c r="AJ57" s="404"/>
      <c r="AK57" s="405"/>
    </row>
    <row r="58" spans="2:47" ht="16" customHeight="1" x14ac:dyDescent="0.55000000000000004">
      <c r="B58" s="419"/>
      <c r="C58" s="420"/>
      <c r="D58" s="420"/>
      <c r="E58" s="420"/>
      <c r="F58" s="420"/>
      <c r="G58" s="421"/>
      <c r="H58" s="423"/>
      <c r="I58" s="420"/>
      <c r="J58" s="420"/>
      <c r="K58" s="420"/>
      <c r="L58" s="421"/>
      <c r="M58" s="437"/>
      <c r="N58" s="437"/>
      <c r="O58" s="437"/>
      <c r="P58" s="437"/>
      <c r="Q58" s="437"/>
      <c r="R58" s="437"/>
      <c r="S58" s="438"/>
      <c r="T58" s="425"/>
      <c r="U58" s="406"/>
      <c r="V58" s="406"/>
      <c r="W58" s="406"/>
      <c r="X58" s="406"/>
      <c r="Y58" s="406"/>
      <c r="Z58" s="406"/>
      <c r="AA58" s="406"/>
      <c r="AB58" s="407"/>
      <c r="AC58" s="431"/>
      <c r="AD58" s="432"/>
      <c r="AE58" s="432"/>
      <c r="AF58" s="432"/>
      <c r="AG58" s="433"/>
      <c r="AH58" s="406"/>
      <c r="AI58" s="406"/>
      <c r="AJ58" s="406"/>
      <c r="AK58" s="407"/>
    </row>
    <row r="59" spans="2:47" ht="15" customHeight="1" x14ac:dyDescent="0.55000000000000004">
      <c r="B59" s="395" t="s">
        <v>63</v>
      </c>
      <c r="C59" s="396"/>
      <c r="D59" s="396"/>
      <c r="E59" s="396"/>
      <c r="F59" s="396"/>
      <c r="G59" s="396"/>
      <c r="H59" s="396"/>
      <c r="I59" s="396"/>
      <c r="J59" s="397"/>
      <c r="K59" s="395" t="s">
        <v>64</v>
      </c>
      <c r="L59" s="396"/>
      <c r="M59" s="396"/>
      <c r="N59" s="396"/>
      <c r="O59" s="396"/>
      <c r="P59" s="396"/>
      <c r="Q59" s="396"/>
      <c r="R59" s="396"/>
      <c r="S59" s="397"/>
      <c r="T59" s="395" t="s">
        <v>65</v>
      </c>
      <c r="U59" s="396"/>
      <c r="V59" s="396"/>
      <c r="W59" s="396"/>
      <c r="X59" s="396"/>
      <c r="Y59" s="396"/>
      <c r="Z59" s="396"/>
      <c r="AA59" s="396"/>
      <c r="AB59" s="397"/>
      <c r="AC59" s="395" t="s">
        <v>66</v>
      </c>
      <c r="AD59" s="396"/>
      <c r="AE59" s="396"/>
      <c r="AF59" s="396"/>
      <c r="AG59" s="396"/>
      <c r="AH59" s="396"/>
      <c r="AI59" s="396"/>
      <c r="AJ59" s="396"/>
      <c r="AK59" s="397"/>
    </row>
    <row r="60" spans="2:47" ht="15" customHeight="1" x14ac:dyDescent="0.55000000000000004">
      <c r="B60" s="401" t="s">
        <v>55</v>
      </c>
      <c r="C60" s="402"/>
      <c r="D60" s="402"/>
      <c r="E60" s="402"/>
      <c r="F60" s="402"/>
      <c r="G60" s="402"/>
      <c r="H60" s="402"/>
      <c r="I60" s="402"/>
      <c r="J60" s="403"/>
      <c r="K60" s="401" t="s">
        <v>55</v>
      </c>
      <c r="L60" s="402"/>
      <c r="M60" s="402"/>
      <c r="N60" s="402"/>
      <c r="O60" s="402"/>
      <c r="P60" s="402"/>
      <c r="Q60" s="402"/>
      <c r="R60" s="402"/>
      <c r="S60" s="403"/>
      <c r="T60" s="401" t="s">
        <v>55</v>
      </c>
      <c r="U60" s="402"/>
      <c r="V60" s="402"/>
      <c r="W60" s="402"/>
      <c r="X60" s="402"/>
      <c r="Y60" s="402"/>
      <c r="Z60" s="402"/>
      <c r="AA60" s="402"/>
      <c r="AB60" s="403"/>
      <c r="AC60" s="401" t="s">
        <v>55</v>
      </c>
      <c r="AD60" s="402"/>
      <c r="AE60" s="402"/>
      <c r="AF60" s="402"/>
      <c r="AG60" s="402"/>
      <c r="AH60" s="402"/>
      <c r="AI60" s="402"/>
      <c r="AJ60" s="402"/>
      <c r="AK60" s="403"/>
    </row>
    <row r="61" spans="2:47" ht="16" customHeight="1" x14ac:dyDescent="0.55000000000000004">
      <c r="B61" s="424"/>
      <c r="C61" s="404"/>
      <c r="D61" s="404"/>
      <c r="E61" s="404"/>
      <c r="F61" s="404"/>
      <c r="G61" s="404"/>
      <c r="H61" s="404"/>
      <c r="I61" s="404"/>
      <c r="J61" s="405"/>
      <c r="K61" s="424"/>
      <c r="L61" s="404"/>
      <c r="M61" s="404"/>
      <c r="N61" s="404"/>
      <c r="O61" s="404"/>
      <c r="P61" s="404"/>
      <c r="Q61" s="404"/>
      <c r="R61" s="404"/>
      <c r="S61" s="405"/>
      <c r="T61" s="424"/>
      <c r="U61" s="404"/>
      <c r="V61" s="404"/>
      <c r="W61" s="404"/>
      <c r="X61" s="404"/>
      <c r="Y61" s="404"/>
      <c r="Z61" s="404"/>
      <c r="AA61" s="404"/>
      <c r="AB61" s="405"/>
      <c r="AC61" s="439"/>
      <c r="AD61" s="440"/>
      <c r="AE61" s="440"/>
      <c r="AF61" s="440"/>
      <c r="AG61" s="440"/>
      <c r="AH61" s="440"/>
      <c r="AI61" s="440"/>
      <c r="AJ61" s="440"/>
      <c r="AK61" s="443"/>
    </row>
    <row r="62" spans="2:47" ht="16" customHeight="1" x14ac:dyDescent="0.55000000000000004">
      <c r="B62" s="424"/>
      <c r="C62" s="404"/>
      <c r="D62" s="404"/>
      <c r="E62" s="404"/>
      <c r="F62" s="404"/>
      <c r="G62" s="404"/>
      <c r="H62" s="404"/>
      <c r="I62" s="404"/>
      <c r="J62" s="405"/>
      <c r="K62" s="424"/>
      <c r="L62" s="404"/>
      <c r="M62" s="404"/>
      <c r="N62" s="404"/>
      <c r="O62" s="404"/>
      <c r="P62" s="404"/>
      <c r="Q62" s="404"/>
      <c r="R62" s="404"/>
      <c r="S62" s="405"/>
      <c r="T62" s="424"/>
      <c r="U62" s="404"/>
      <c r="V62" s="404"/>
      <c r="W62" s="404"/>
      <c r="X62" s="404"/>
      <c r="Y62" s="404"/>
      <c r="Z62" s="404"/>
      <c r="AA62" s="404"/>
      <c r="AB62" s="405"/>
      <c r="AC62" s="439"/>
      <c r="AD62" s="440"/>
      <c r="AE62" s="440"/>
      <c r="AF62" s="440"/>
      <c r="AG62" s="440"/>
      <c r="AH62" s="440"/>
      <c r="AI62" s="440"/>
      <c r="AJ62" s="440"/>
      <c r="AK62" s="443"/>
    </row>
    <row r="63" spans="2:47" ht="16" customHeight="1" x14ac:dyDescent="0.55000000000000004">
      <c r="B63" s="424"/>
      <c r="C63" s="404"/>
      <c r="D63" s="404"/>
      <c r="E63" s="404"/>
      <c r="F63" s="404"/>
      <c r="G63" s="404"/>
      <c r="H63" s="404"/>
      <c r="I63" s="404"/>
      <c r="J63" s="405"/>
      <c r="K63" s="424"/>
      <c r="L63" s="404"/>
      <c r="M63" s="404"/>
      <c r="N63" s="404"/>
      <c r="O63" s="404"/>
      <c r="P63" s="404"/>
      <c r="Q63" s="404"/>
      <c r="R63" s="404"/>
      <c r="S63" s="405"/>
      <c r="T63" s="424"/>
      <c r="U63" s="404"/>
      <c r="V63" s="404"/>
      <c r="W63" s="404"/>
      <c r="X63" s="404"/>
      <c r="Y63" s="404"/>
      <c r="Z63" s="404"/>
      <c r="AA63" s="404"/>
      <c r="AB63" s="405"/>
      <c r="AC63" s="439"/>
      <c r="AD63" s="440"/>
      <c r="AE63" s="440"/>
      <c r="AF63" s="440"/>
      <c r="AG63" s="440"/>
      <c r="AH63" s="440"/>
      <c r="AI63" s="440"/>
      <c r="AJ63" s="440"/>
      <c r="AK63" s="443"/>
    </row>
    <row r="64" spans="2:47" ht="16" customHeight="1" x14ac:dyDescent="0.55000000000000004">
      <c r="B64" s="424"/>
      <c r="C64" s="404"/>
      <c r="D64" s="404"/>
      <c r="E64" s="404"/>
      <c r="F64" s="404"/>
      <c r="G64" s="404"/>
      <c r="H64" s="404"/>
      <c r="I64" s="404"/>
      <c r="J64" s="405"/>
      <c r="K64" s="424"/>
      <c r="L64" s="404"/>
      <c r="M64" s="404"/>
      <c r="N64" s="404"/>
      <c r="O64" s="404"/>
      <c r="P64" s="404"/>
      <c r="Q64" s="404"/>
      <c r="R64" s="404"/>
      <c r="S64" s="405"/>
      <c r="T64" s="424"/>
      <c r="U64" s="404"/>
      <c r="V64" s="404"/>
      <c r="W64" s="404"/>
      <c r="X64" s="404"/>
      <c r="Y64" s="404"/>
      <c r="Z64" s="404"/>
      <c r="AA64" s="404"/>
      <c r="AB64" s="405"/>
      <c r="AC64" s="439"/>
      <c r="AD64" s="440"/>
      <c r="AE64" s="440"/>
      <c r="AF64" s="440"/>
      <c r="AG64" s="440"/>
      <c r="AH64" s="440"/>
      <c r="AI64" s="440"/>
      <c r="AJ64" s="440"/>
      <c r="AK64" s="443"/>
    </row>
    <row r="65" spans="2:47" ht="16" customHeight="1" x14ac:dyDescent="0.55000000000000004">
      <c r="B65" s="424"/>
      <c r="C65" s="404"/>
      <c r="D65" s="404"/>
      <c r="E65" s="404"/>
      <c r="F65" s="404"/>
      <c r="G65" s="404"/>
      <c r="H65" s="404"/>
      <c r="I65" s="404"/>
      <c r="J65" s="405"/>
      <c r="K65" s="424"/>
      <c r="L65" s="404"/>
      <c r="M65" s="404"/>
      <c r="N65" s="404"/>
      <c r="O65" s="404"/>
      <c r="P65" s="404"/>
      <c r="Q65" s="404"/>
      <c r="R65" s="404"/>
      <c r="S65" s="405"/>
      <c r="T65" s="424"/>
      <c r="U65" s="404"/>
      <c r="V65" s="404"/>
      <c r="W65" s="404"/>
      <c r="X65" s="404"/>
      <c r="Y65" s="404"/>
      <c r="Z65" s="404"/>
      <c r="AA65" s="404"/>
      <c r="AB65" s="405"/>
      <c r="AC65" s="439"/>
      <c r="AD65" s="440"/>
      <c r="AE65" s="440"/>
      <c r="AF65" s="440"/>
      <c r="AG65" s="440"/>
      <c r="AH65" s="440"/>
      <c r="AI65" s="440"/>
      <c r="AJ65" s="440"/>
      <c r="AK65" s="443"/>
    </row>
    <row r="66" spans="2:47" ht="16" customHeight="1" x14ac:dyDescent="0.55000000000000004">
      <c r="B66" s="425"/>
      <c r="C66" s="406"/>
      <c r="D66" s="406"/>
      <c r="E66" s="406"/>
      <c r="F66" s="406"/>
      <c r="G66" s="406"/>
      <c r="H66" s="406"/>
      <c r="I66" s="406"/>
      <c r="J66" s="407"/>
      <c r="K66" s="425"/>
      <c r="L66" s="406"/>
      <c r="M66" s="406"/>
      <c r="N66" s="406"/>
      <c r="O66" s="406"/>
      <c r="P66" s="406"/>
      <c r="Q66" s="406"/>
      <c r="R66" s="406"/>
      <c r="S66" s="407"/>
      <c r="T66" s="425"/>
      <c r="U66" s="406"/>
      <c r="V66" s="406"/>
      <c r="W66" s="406"/>
      <c r="X66" s="406"/>
      <c r="Y66" s="406"/>
      <c r="Z66" s="406"/>
      <c r="AA66" s="406"/>
      <c r="AB66" s="407"/>
      <c r="AC66" s="441"/>
      <c r="AD66" s="442"/>
      <c r="AE66" s="442"/>
      <c r="AF66" s="442"/>
      <c r="AG66" s="442"/>
      <c r="AH66" s="442"/>
      <c r="AI66" s="442"/>
      <c r="AJ66" s="442"/>
      <c r="AK66" s="444"/>
    </row>
    <row r="67" spans="2:47" s="144" customFormat="1" ht="12" customHeight="1" x14ac:dyDescent="0.35">
      <c r="B67" s="169" t="s">
        <v>67</v>
      </c>
      <c r="C67" s="13"/>
      <c r="D67" s="13"/>
      <c r="E67" s="500" t="s">
        <v>68</v>
      </c>
      <c r="F67" s="500"/>
      <c r="G67" s="500"/>
      <c r="H67" s="500"/>
      <c r="I67" s="500"/>
      <c r="J67" s="500"/>
      <c r="K67" s="500"/>
      <c r="L67" s="500"/>
      <c r="M67" s="500"/>
      <c r="N67" s="500"/>
      <c r="O67" s="500"/>
      <c r="P67" s="500"/>
      <c r="Q67" s="500"/>
      <c r="R67" s="500"/>
      <c r="S67" s="500"/>
      <c r="T67" s="500"/>
      <c r="U67" s="500"/>
      <c r="V67" s="500"/>
      <c r="W67" s="500"/>
      <c r="X67" s="500"/>
      <c r="Y67" s="500"/>
      <c r="Z67" s="500"/>
      <c r="AA67" s="500"/>
      <c r="AB67" s="500"/>
      <c r="AC67" s="500"/>
      <c r="AD67" s="500"/>
      <c r="AE67" s="500"/>
      <c r="AF67" s="500"/>
      <c r="AG67" s="500"/>
      <c r="AH67" s="500"/>
      <c r="AI67" s="500"/>
      <c r="AJ67" s="500"/>
      <c r="AK67" s="500"/>
      <c r="AL67" s="179"/>
      <c r="AM67" s="13"/>
      <c r="AN67" s="13"/>
      <c r="AO67" s="13"/>
      <c r="AP67" s="13"/>
      <c r="AQ67" s="13"/>
      <c r="AR67" s="13"/>
      <c r="AS67" s="13"/>
      <c r="AT67" s="13"/>
      <c r="AU67" s="13"/>
    </row>
    <row r="69" spans="2:47" ht="30" customHeight="1" thickBot="1" x14ac:dyDescent="0.6"/>
    <row r="70" spans="2:47" s="144" customFormat="1" ht="27.75" customHeight="1" x14ac:dyDescent="0.55000000000000004">
      <c r="B70" s="286" t="s">
        <v>69</v>
      </c>
      <c r="C70" s="290" t="s">
        <v>70</v>
      </c>
      <c r="D70" s="290"/>
      <c r="E70" s="291"/>
      <c r="F70" s="445" t="s">
        <v>35</v>
      </c>
      <c r="G70" s="445"/>
      <c r="H70" s="446"/>
      <c r="I70" s="447" t="s">
        <v>36</v>
      </c>
      <c r="J70" s="448"/>
      <c r="K70" s="449" t="s">
        <v>71</v>
      </c>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50"/>
      <c r="AK70" s="451"/>
      <c r="AL70" s="13"/>
      <c r="AM70" s="13"/>
      <c r="AN70" s="13"/>
      <c r="AP70" s="166"/>
      <c r="AQ70" s="13"/>
      <c r="AR70" s="13"/>
      <c r="AS70" s="13"/>
      <c r="AT70" s="13"/>
      <c r="AU70" s="13"/>
    </row>
    <row r="71" spans="2:47" s="144" customFormat="1" ht="19" customHeight="1" x14ac:dyDescent="0.55000000000000004">
      <c r="B71" s="287"/>
      <c r="C71" s="293"/>
      <c r="D71" s="293"/>
      <c r="E71" s="294"/>
      <c r="F71" s="452" t="s">
        <v>72</v>
      </c>
      <c r="G71" s="455" t="s">
        <v>73</v>
      </c>
      <c r="H71" s="456"/>
      <c r="I71" s="461" t="s">
        <v>74</v>
      </c>
      <c r="J71" s="462"/>
      <c r="K71" s="262" t="s">
        <v>322</v>
      </c>
      <c r="L71" s="467" t="s">
        <v>75</v>
      </c>
      <c r="M71" s="467"/>
      <c r="N71" s="467"/>
      <c r="O71" s="467"/>
      <c r="P71" s="467"/>
      <c r="Q71" s="467"/>
      <c r="R71" s="181" t="s">
        <v>76</v>
      </c>
      <c r="S71" s="476" t="s">
        <v>77</v>
      </c>
      <c r="T71" s="476"/>
      <c r="U71" s="476"/>
      <c r="V71" s="476"/>
      <c r="W71" s="476"/>
      <c r="X71" s="476"/>
      <c r="Y71" s="476"/>
      <c r="Z71" s="476"/>
      <c r="AA71" s="476"/>
      <c r="AB71" s="476"/>
      <c r="AC71" s="476"/>
      <c r="AD71" s="476"/>
      <c r="AE71" s="476"/>
      <c r="AF71" s="476"/>
      <c r="AG71" s="476"/>
      <c r="AH71" s="476"/>
      <c r="AI71" s="476"/>
      <c r="AJ71" s="476"/>
      <c r="AK71" s="477"/>
      <c r="AL71" s="13"/>
      <c r="AM71" s="13"/>
      <c r="AN71" s="13" t="s">
        <v>13</v>
      </c>
      <c r="AO71" s="13" t="str">
        <f>IF(AND($K$73="□",$K$72="□"),"■","")</f>
        <v>■</v>
      </c>
      <c r="AP71" s="13"/>
      <c r="AQ71" s="13"/>
      <c r="AR71" s="13"/>
    </row>
    <row r="72" spans="2:47" s="144" customFormat="1" ht="19" customHeight="1" x14ac:dyDescent="0.55000000000000004">
      <c r="B72" s="287"/>
      <c r="C72" s="293"/>
      <c r="D72" s="293"/>
      <c r="E72" s="294"/>
      <c r="F72" s="453"/>
      <c r="G72" s="457"/>
      <c r="H72" s="458"/>
      <c r="I72" s="463"/>
      <c r="J72" s="464"/>
      <c r="K72" s="182" t="s">
        <v>9</v>
      </c>
      <c r="L72" s="478" t="s">
        <v>78</v>
      </c>
      <c r="M72" s="478"/>
      <c r="N72" s="478"/>
      <c r="O72" s="478"/>
      <c r="P72" s="478"/>
      <c r="Q72" s="478"/>
      <c r="R72" s="183" t="s">
        <v>79</v>
      </c>
      <c r="S72" s="478" t="s">
        <v>80</v>
      </c>
      <c r="T72" s="478"/>
      <c r="U72" s="478"/>
      <c r="V72" s="478"/>
      <c r="W72" s="184" t="s">
        <v>81</v>
      </c>
      <c r="X72" s="479"/>
      <c r="Y72" s="479"/>
      <c r="Z72" s="479"/>
      <c r="AA72" s="479"/>
      <c r="AB72" s="479"/>
      <c r="AC72" s="479"/>
      <c r="AD72" s="479"/>
      <c r="AE72" s="185" t="s">
        <v>82</v>
      </c>
      <c r="AF72" s="186" t="s">
        <v>79</v>
      </c>
      <c r="AG72" s="480" t="s">
        <v>83</v>
      </c>
      <c r="AH72" s="480"/>
      <c r="AI72" s="480"/>
      <c r="AJ72" s="480"/>
      <c r="AK72" s="481"/>
      <c r="AL72" s="13"/>
      <c r="AN72" s="13" t="s">
        <v>13</v>
      </c>
      <c r="AO72" s="13" t="str">
        <f>IF(AND($K$73="□",$K$71="□"),"■","")</f>
        <v/>
      </c>
      <c r="AS72" s="13"/>
      <c r="AT72" s="13"/>
      <c r="AU72" s="13"/>
    </row>
    <row r="73" spans="2:47" s="144" customFormat="1" ht="19" customHeight="1" x14ac:dyDescent="0.55000000000000004">
      <c r="B73" s="287"/>
      <c r="C73" s="293"/>
      <c r="D73" s="293"/>
      <c r="E73" s="294"/>
      <c r="F73" s="453"/>
      <c r="G73" s="457"/>
      <c r="H73" s="458"/>
      <c r="I73" s="463"/>
      <c r="J73" s="464"/>
      <c r="K73" s="182" t="s">
        <v>9</v>
      </c>
      <c r="L73" s="478" t="s">
        <v>84</v>
      </c>
      <c r="M73" s="478"/>
      <c r="N73" s="478"/>
      <c r="O73" s="478"/>
      <c r="P73" s="478"/>
      <c r="Q73" s="478"/>
      <c r="R73" s="183" t="s">
        <v>85</v>
      </c>
      <c r="S73" s="476" t="s">
        <v>86</v>
      </c>
      <c r="T73" s="476"/>
      <c r="U73" s="476"/>
      <c r="V73" s="476"/>
      <c r="W73" s="476"/>
      <c r="X73" s="476"/>
      <c r="Y73" s="476"/>
      <c r="Z73" s="476"/>
      <c r="AA73" s="476"/>
      <c r="AB73" s="476"/>
      <c r="AC73" s="476"/>
      <c r="AD73" s="476"/>
      <c r="AE73" s="476"/>
      <c r="AF73" s="476"/>
      <c r="AG73" s="476"/>
      <c r="AH73" s="476"/>
      <c r="AI73" s="476"/>
      <c r="AJ73" s="476"/>
      <c r="AK73" s="477"/>
      <c r="AL73" s="13"/>
      <c r="AN73" s="13" t="s">
        <v>13</v>
      </c>
      <c r="AO73" s="13" t="str">
        <f>IF(AND($K$72="□",$K$71="□"),"■","")</f>
        <v/>
      </c>
      <c r="AS73" s="13"/>
      <c r="AT73" s="13"/>
      <c r="AU73" s="13"/>
    </row>
    <row r="74" spans="2:47" s="144" customFormat="1" ht="19" customHeight="1" x14ac:dyDescent="0.55000000000000004">
      <c r="B74" s="287"/>
      <c r="C74" s="293"/>
      <c r="D74" s="293"/>
      <c r="E74" s="294"/>
      <c r="F74" s="453"/>
      <c r="G74" s="457"/>
      <c r="H74" s="458"/>
      <c r="I74" s="465"/>
      <c r="J74" s="466"/>
      <c r="K74" s="187"/>
      <c r="L74" s="188"/>
      <c r="M74" s="188"/>
      <c r="N74" s="188"/>
      <c r="O74" s="188"/>
      <c r="P74" s="188"/>
      <c r="Q74" s="188"/>
      <c r="R74" s="183"/>
      <c r="S74" s="188" t="s">
        <v>87</v>
      </c>
      <c r="T74" s="468"/>
      <c r="U74" s="468"/>
      <c r="V74" s="468"/>
      <c r="W74" s="468"/>
      <c r="X74" s="468"/>
      <c r="Y74" s="468"/>
      <c r="Z74" s="468"/>
      <c r="AA74" s="468"/>
      <c r="AB74" s="468"/>
      <c r="AC74" s="468"/>
      <c r="AD74" s="468"/>
      <c r="AE74" s="468"/>
      <c r="AF74" s="468"/>
      <c r="AG74" s="468"/>
      <c r="AH74" s="468"/>
      <c r="AI74" s="468"/>
      <c r="AJ74" s="468"/>
      <c r="AK74" s="189" t="s">
        <v>88</v>
      </c>
      <c r="AL74" s="13"/>
      <c r="AN74" s="13"/>
      <c r="AO74" s="13"/>
      <c r="AS74" s="13"/>
      <c r="AT74" s="13"/>
      <c r="AU74" s="13"/>
    </row>
    <row r="75" spans="2:47" s="144" customFormat="1" ht="19" customHeight="1" x14ac:dyDescent="0.55000000000000004">
      <c r="B75" s="287"/>
      <c r="C75" s="293"/>
      <c r="D75" s="293"/>
      <c r="E75" s="294"/>
      <c r="F75" s="453"/>
      <c r="G75" s="457"/>
      <c r="H75" s="458"/>
      <c r="I75" s="461" t="s">
        <v>347</v>
      </c>
      <c r="J75" s="462"/>
      <c r="K75" s="263" t="s">
        <v>322</v>
      </c>
      <c r="L75" s="469" t="s">
        <v>348</v>
      </c>
      <c r="M75" s="469"/>
      <c r="N75" s="469"/>
      <c r="O75" s="469"/>
      <c r="P75" s="469"/>
      <c r="Q75" s="469"/>
      <c r="R75" s="469"/>
      <c r="S75" s="469"/>
      <c r="T75" s="191"/>
      <c r="U75" s="191"/>
      <c r="V75" s="191"/>
      <c r="W75" s="191"/>
      <c r="X75" s="191"/>
      <c r="Y75" s="191"/>
      <c r="Z75" s="191"/>
      <c r="AA75" s="191"/>
      <c r="AB75" s="191"/>
      <c r="AC75" s="191"/>
      <c r="AD75" s="191"/>
      <c r="AE75" s="191"/>
      <c r="AF75" s="191"/>
      <c r="AG75" s="191"/>
      <c r="AH75" s="191"/>
      <c r="AI75" s="191"/>
      <c r="AJ75" s="191"/>
      <c r="AK75" s="192"/>
      <c r="AL75" s="13"/>
      <c r="AM75" s="13"/>
      <c r="AN75" s="13" t="s">
        <v>9</v>
      </c>
      <c r="AO75" s="13" t="str">
        <f>IF(AND($K$76="□",$K$77="□"),"■","")</f>
        <v>■</v>
      </c>
      <c r="AQ75" s="13"/>
      <c r="AR75" s="13"/>
      <c r="AS75" s="13"/>
      <c r="AT75" s="13"/>
      <c r="AU75" s="13"/>
    </row>
    <row r="76" spans="2:47" s="144" customFormat="1" ht="19" customHeight="1" x14ac:dyDescent="0.55000000000000004">
      <c r="B76" s="287"/>
      <c r="C76" s="293"/>
      <c r="D76" s="293"/>
      <c r="E76" s="294"/>
      <c r="F76" s="453"/>
      <c r="G76" s="457"/>
      <c r="H76" s="458"/>
      <c r="I76" s="463"/>
      <c r="J76" s="464"/>
      <c r="K76" s="182" t="s">
        <v>9</v>
      </c>
      <c r="L76" s="470" t="s">
        <v>349</v>
      </c>
      <c r="M76" s="470"/>
      <c r="N76" s="470"/>
      <c r="O76" s="470"/>
      <c r="P76" s="470"/>
      <c r="Q76" s="470"/>
      <c r="R76" s="470"/>
      <c r="S76" s="470"/>
      <c r="T76" s="471" t="s">
        <v>350</v>
      </c>
      <c r="U76" s="471"/>
      <c r="V76" s="471"/>
      <c r="W76" s="471"/>
      <c r="X76" s="471"/>
      <c r="Y76" s="471"/>
      <c r="Z76" s="471"/>
      <c r="AA76" s="471"/>
      <c r="AB76" s="471"/>
      <c r="AC76" s="471"/>
      <c r="AD76" s="471"/>
      <c r="AE76" s="471"/>
      <c r="AF76" s="471"/>
      <c r="AG76" s="471"/>
      <c r="AH76" s="471"/>
      <c r="AI76" s="471"/>
      <c r="AJ76" s="471"/>
      <c r="AK76" s="472"/>
      <c r="AL76" s="13"/>
      <c r="AM76" s="13"/>
      <c r="AN76" s="13" t="s">
        <v>9</v>
      </c>
      <c r="AO76" s="13" t="str">
        <f>IF(AND($K$75="□",$K$77="□"),"■","")</f>
        <v/>
      </c>
      <c r="AQ76" s="13"/>
      <c r="AR76" s="13"/>
      <c r="AS76" s="13"/>
      <c r="AT76" s="13"/>
      <c r="AU76" s="13"/>
    </row>
    <row r="77" spans="2:47" s="144" customFormat="1" ht="19" customHeight="1" x14ac:dyDescent="0.55000000000000004">
      <c r="B77" s="287"/>
      <c r="C77" s="293"/>
      <c r="D77" s="293"/>
      <c r="E77" s="294"/>
      <c r="F77" s="454"/>
      <c r="G77" s="459"/>
      <c r="H77" s="460"/>
      <c r="I77" s="465"/>
      <c r="J77" s="466"/>
      <c r="K77" s="193" t="s">
        <v>9</v>
      </c>
      <c r="L77" s="473" t="s">
        <v>351</v>
      </c>
      <c r="M77" s="473"/>
      <c r="N77" s="473"/>
      <c r="O77" s="473"/>
      <c r="P77" s="473"/>
      <c r="Q77" s="473"/>
      <c r="R77" s="473"/>
      <c r="S77" s="473"/>
      <c r="T77" s="474" t="s">
        <v>350</v>
      </c>
      <c r="U77" s="474"/>
      <c r="V77" s="474"/>
      <c r="W77" s="474"/>
      <c r="X77" s="474"/>
      <c r="Y77" s="474"/>
      <c r="Z77" s="474"/>
      <c r="AA77" s="474"/>
      <c r="AB77" s="474"/>
      <c r="AC77" s="474"/>
      <c r="AD77" s="474"/>
      <c r="AE77" s="474"/>
      <c r="AF77" s="474"/>
      <c r="AG77" s="474"/>
      <c r="AH77" s="474"/>
      <c r="AI77" s="474"/>
      <c r="AJ77" s="474"/>
      <c r="AK77" s="475"/>
      <c r="AL77" s="13"/>
      <c r="AM77" s="13"/>
      <c r="AN77" s="13" t="s">
        <v>9</v>
      </c>
      <c r="AO77" s="13" t="str">
        <f>IF(AND($K$75="□",$K$76="□"),"■","")</f>
        <v/>
      </c>
      <c r="AQ77" s="13"/>
      <c r="AR77" s="13"/>
      <c r="AS77" s="13"/>
      <c r="AT77" s="13"/>
      <c r="AU77" s="13"/>
    </row>
    <row r="78" spans="2:47" s="144" customFormat="1" ht="18.649999999999999" customHeight="1" x14ac:dyDescent="0.55000000000000004">
      <c r="B78" s="287"/>
      <c r="C78" s="293"/>
      <c r="D78" s="293"/>
      <c r="E78" s="294"/>
      <c r="F78" s="482" t="s">
        <v>89</v>
      </c>
      <c r="G78" s="485" t="s">
        <v>90</v>
      </c>
      <c r="H78" s="486"/>
      <c r="I78" s="461" t="s">
        <v>91</v>
      </c>
      <c r="J78" s="462"/>
      <c r="K78" s="263" t="s">
        <v>322</v>
      </c>
      <c r="L78" s="491" t="s">
        <v>92</v>
      </c>
      <c r="M78" s="491"/>
      <c r="N78" s="492"/>
      <c r="O78" s="264" t="s">
        <v>322</v>
      </c>
      <c r="P78" s="493" t="s">
        <v>93</v>
      </c>
      <c r="Q78" s="494"/>
      <c r="R78" s="494"/>
      <c r="S78" s="494"/>
      <c r="T78" s="494"/>
      <c r="U78" s="494"/>
      <c r="V78" s="494"/>
      <c r="W78" s="195" t="s">
        <v>94</v>
      </c>
      <c r="X78" s="495" t="s">
        <v>95</v>
      </c>
      <c r="Y78" s="495"/>
      <c r="Z78" s="495"/>
      <c r="AA78" s="495"/>
      <c r="AB78" s="495"/>
      <c r="AC78" s="495"/>
      <c r="AD78" s="495"/>
      <c r="AE78" s="947" t="s">
        <v>335</v>
      </c>
      <c r="AF78" s="947"/>
      <c r="AG78" s="947"/>
      <c r="AH78" s="947"/>
      <c r="AI78" s="947"/>
      <c r="AJ78" s="947"/>
      <c r="AK78" s="196" t="s">
        <v>96</v>
      </c>
      <c r="AL78" s="13"/>
      <c r="AM78" s="13"/>
      <c r="AN78" s="13" t="s">
        <v>13</v>
      </c>
      <c r="AO78" s="13" t="str">
        <f>IF(AND($K$82="□"),"■","")</f>
        <v>■</v>
      </c>
      <c r="AP78" s="13"/>
      <c r="AS78" s="13"/>
      <c r="AT78" s="13"/>
      <c r="AU78" s="13"/>
    </row>
    <row r="79" spans="2:47" s="144" customFormat="1" ht="19" customHeight="1" x14ac:dyDescent="0.55000000000000004">
      <c r="B79" s="287"/>
      <c r="C79" s="293"/>
      <c r="D79" s="293"/>
      <c r="E79" s="294"/>
      <c r="F79" s="483"/>
      <c r="G79" s="487"/>
      <c r="H79" s="488"/>
      <c r="I79" s="463"/>
      <c r="J79" s="464"/>
      <c r="K79" s="503"/>
      <c r="L79" s="414"/>
      <c r="M79" s="414"/>
      <c r="N79" s="504"/>
      <c r="O79" s="197" t="s">
        <v>13</v>
      </c>
      <c r="P79" s="509" t="s">
        <v>97</v>
      </c>
      <c r="Q79" s="509"/>
      <c r="R79" s="509"/>
      <c r="S79" s="509"/>
      <c r="T79" s="510" t="s">
        <v>98</v>
      </c>
      <c r="U79" s="511"/>
      <c r="V79" s="511"/>
      <c r="W79" s="511"/>
      <c r="X79" s="511"/>
      <c r="Y79" s="511"/>
      <c r="Z79" s="511"/>
      <c r="AA79" s="511"/>
      <c r="AB79" s="511"/>
      <c r="AC79" s="511"/>
      <c r="AD79" s="511"/>
      <c r="AE79" s="511"/>
      <c r="AF79" s="511"/>
      <c r="AG79" s="511"/>
      <c r="AH79" s="511"/>
      <c r="AI79" s="511"/>
      <c r="AJ79" s="511"/>
      <c r="AK79" s="512"/>
      <c r="AL79" s="13"/>
      <c r="AN79" s="13" t="s">
        <v>13</v>
      </c>
      <c r="AO79" s="13" t="str">
        <f>IF(AND($K$82="□",$O$79="□"),"■","")</f>
        <v>■</v>
      </c>
      <c r="AP79" s="13"/>
      <c r="AQ79" s="13"/>
      <c r="AR79" s="13"/>
      <c r="AS79" s="13"/>
      <c r="AT79" s="13"/>
      <c r="AU79" s="13"/>
    </row>
    <row r="80" spans="2:47" s="144" customFormat="1" ht="19" customHeight="1" x14ac:dyDescent="0.55000000000000004">
      <c r="B80" s="287"/>
      <c r="C80" s="293"/>
      <c r="D80" s="293"/>
      <c r="E80" s="294"/>
      <c r="F80" s="483"/>
      <c r="G80" s="487"/>
      <c r="H80" s="488"/>
      <c r="I80" s="463"/>
      <c r="J80" s="464"/>
      <c r="K80" s="505"/>
      <c r="L80" s="414"/>
      <c r="M80" s="414"/>
      <c r="N80" s="504"/>
      <c r="O80" s="513"/>
      <c r="P80" s="414"/>
      <c r="Q80" s="414"/>
      <c r="R80" s="414"/>
      <c r="S80" s="414"/>
      <c r="T80" s="515" t="s">
        <v>99</v>
      </c>
      <c r="U80" s="516"/>
      <c r="V80" s="516"/>
      <c r="W80" s="516"/>
      <c r="X80" s="516"/>
      <c r="Y80" s="516"/>
      <c r="Z80" s="516"/>
      <c r="AA80" s="516"/>
      <c r="AB80" s="516"/>
      <c r="AC80" s="516"/>
      <c r="AD80" s="516"/>
      <c r="AE80" s="516"/>
      <c r="AF80" s="516"/>
      <c r="AG80" s="516"/>
      <c r="AH80" s="516"/>
      <c r="AI80" s="516"/>
      <c r="AJ80" s="516"/>
      <c r="AK80" s="517"/>
      <c r="AL80" s="13"/>
      <c r="AM80" s="13"/>
      <c r="AN80" s="13" t="s">
        <v>9</v>
      </c>
      <c r="AO80" s="13" t="str">
        <f>IF(AND($K$82="□",$O$78="□"),"■","")</f>
        <v/>
      </c>
      <c r="AQ80" s="13"/>
      <c r="AR80" s="13"/>
      <c r="AS80" s="13"/>
      <c r="AT80" s="13"/>
      <c r="AU80" s="13"/>
    </row>
    <row r="81" spans="2:77" s="144" customFormat="1" ht="19" customHeight="1" x14ac:dyDescent="0.55000000000000004">
      <c r="B81" s="287"/>
      <c r="C81" s="293"/>
      <c r="D81" s="293"/>
      <c r="E81" s="294"/>
      <c r="F81" s="483"/>
      <c r="G81" s="487"/>
      <c r="H81" s="488"/>
      <c r="I81" s="463"/>
      <c r="J81" s="464"/>
      <c r="K81" s="506"/>
      <c r="L81" s="507"/>
      <c r="M81" s="507"/>
      <c r="N81" s="508"/>
      <c r="O81" s="514"/>
      <c r="P81" s="507"/>
      <c r="Q81" s="507"/>
      <c r="R81" s="507"/>
      <c r="S81" s="507"/>
      <c r="T81" s="518" t="s">
        <v>100</v>
      </c>
      <c r="U81" s="519"/>
      <c r="V81" s="519"/>
      <c r="W81" s="519"/>
      <c r="X81" s="519"/>
      <c r="Y81" s="519"/>
      <c r="Z81" s="519"/>
      <c r="AA81" s="519"/>
      <c r="AB81" s="519"/>
      <c r="AC81" s="519"/>
      <c r="AD81" s="519"/>
      <c r="AE81" s="519"/>
      <c r="AF81" s="519"/>
      <c r="AG81" s="519"/>
      <c r="AH81" s="519"/>
      <c r="AI81" s="519"/>
      <c r="AJ81" s="519"/>
      <c r="AK81" s="520"/>
      <c r="AL81" s="13"/>
      <c r="AM81" s="13"/>
      <c r="AN81" s="13"/>
      <c r="AO81" s="13"/>
      <c r="AQ81" s="13"/>
      <c r="AR81" s="13"/>
      <c r="AS81" s="13"/>
      <c r="AT81" s="13"/>
      <c r="AU81" s="13"/>
    </row>
    <row r="82" spans="2:77" s="144" customFormat="1" ht="19" customHeight="1" x14ac:dyDescent="0.55000000000000004">
      <c r="B82" s="287"/>
      <c r="C82" s="293"/>
      <c r="D82" s="293"/>
      <c r="E82" s="294"/>
      <c r="F82" s="484"/>
      <c r="G82" s="489"/>
      <c r="H82" s="490"/>
      <c r="I82" s="465"/>
      <c r="J82" s="466"/>
      <c r="K82" s="198" t="s">
        <v>9</v>
      </c>
      <c r="L82" s="496" t="s">
        <v>101</v>
      </c>
      <c r="M82" s="496"/>
      <c r="N82" s="496"/>
      <c r="O82" s="497" t="s">
        <v>102</v>
      </c>
      <c r="P82" s="498"/>
      <c r="Q82" s="498"/>
      <c r="R82" s="498"/>
      <c r="S82" s="498"/>
      <c r="T82" s="498"/>
      <c r="U82" s="498"/>
      <c r="V82" s="498"/>
      <c r="W82" s="498"/>
      <c r="X82" s="498"/>
      <c r="Y82" s="498"/>
      <c r="Z82" s="498"/>
      <c r="AA82" s="498"/>
      <c r="AB82" s="498"/>
      <c r="AC82" s="498"/>
      <c r="AD82" s="498"/>
      <c r="AE82" s="498"/>
      <c r="AF82" s="498"/>
      <c r="AG82" s="498"/>
      <c r="AH82" s="498"/>
      <c r="AI82" s="498"/>
      <c r="AJ82" s="498"/>
      <c r="AK82" s="499"/>
      <c r="AL82" s="13"/>
      <c r="AM82" s="13"/>
      <c r="AN82" s="13" t="s">
        <v>13</v>
      </c>
      <c r="AO82" s="13" t="str">
        <f>IF(AND($K$78="□"),"■","")</f>
        <v/>
      </c>
      <c r="AQ82" s="13"/>
      <c r="AR82" s="13"/>
      <c r="AS82" s="13"/>
      <c r="AT82" s="13"/>
      <c r="AU82" s="13"/>
    </row>
    <row r="83" spans="2:77" s="144" customFormat="1" ht="19" customHeight="1" x14ac:dyDescent="0.55000000000000004">
      <c r="B83" s="287"/>
      <c r="C83" s="293"/>
      <c r="D83" s="293"/>
      <c r="E83" s="294"/>
      <c r="F83" s="538" t="s">
        <v>103</v>
      </c>
      <c r="G83" s="539" t="s">
        <v>104</v>
      </c>
      <c r="H83" s="540"/>
      <c r="I83" s="301" t="s">
        <v>105</v>
      </c>
      <c r="J83" s="303"/>
      <c r="K83" s="265" t="s">
        <v>322</v>
      </c>
      <c r="L83" s="478" t="s">
        <v>106</v>
      </c>
      <c r="M83" s="478"/>
      <c r="N83" s="478"/>
      <c r="O83" s="478"/>
      <c r="U83" s="199"/>
      <c r="V83" s="188"/>
      <c r="W83" s="188"/>
      <c r="X83" s="188"/>
      <c r="Y83" s="188"/>
      <c r="Z83" s="188"/>
      <c r="AA83" s="188"/>
      <c r="AB83" s="199"/>
      <c r="AC83" s="188"/>
      <c r="AD83" s="188"/>
      <c r="AE83" s="188"/>
      <c r="AF83" s="188"/>
      <c r="AG83" s="188"/>
      <c r="AH83" s="188"/>
      <c r="AI83" s="188"/>
      <c r="AJ83" s="188"/>
      <c r="AK83" s="200"/>
      <c r="AL83" s="13"/>
      <c r="AM83" s="13"/>
      <c r="AN83" s="13" t="s">
        <v>13</v>
      </c>
      <c r="AO83" s="13" t="str">
        <f>IF($K$84="□","■","")</f>
        <v>■</v>
      </c>
      <c r="AP83" s="13"/>
      <c r="AS83" s="13"/>
      <c r="AT83" s="13"/>
      <c r="AU83" s="13"/>
    </row>
    <row r="84" spans="2:77" s="144" customFormat="1" ht="19" customHeight="1" x14ac:dyDescent="0.55000000000000004">
      <c r="B84" s="287"/>
      <c r="C84" s="293"/>
      <c r="D84" s="293"/>
      <c r="E84" s="294"/>
      <c r="F84" s="538"/>
      <c r="G84" s="539"/>
      <c r="H84" s="540"/>
      <c r="I84" s="304"/>
      <c r="J84" s="306"/>
      <c r="K84" s="193" t="s">
        <v>9</v>
      </c>
      <c r="L84" s="541" t="s">
        <v>107</v>
      </c>
      <c r="M84" s="541"/>
      <c r="N84" s="541"/>
      <c r="O84" s="541"/>
      <c r="P84" s="201"/>
      <c r="Q84" s="202"/>
      <c r="R84" s="202"/>
      <c r="S84" s="202"/>
      <c r="T84" s="202"/>
      <c r="U84" s="203"/>
      <c r="V84" s="202"/>
      <c r="W84" s="202"/>
      <c r="X84" s="202"/>
      <c r="Y84" s="202"/>
      <c r="Z84" s="202"/>
      <c r="AA84" s="202"/>
      <c r="AB84" s="203"/>
      <c r="AC84" s="202"/>
      <c r="AD84" s="202"/>
      <c r="AE84" s="202"/>
      <c r="AF84" s="202"/>
      <c r="AG84" s="202"/>
      <c r="AH84" s="202"/>
      <c r="AI84" s="202"/>
      <c r="AJ84" s="202"/>
      <c r="AK84" s="204"/>
      <c r="AL84" s="13"/>
      <c r="AM84" s="13"/>
      <c r="AN84" s="13" t="s">
        <v>13</v>
      </c>
      <c r="AO84" s="13" t="str">
        <f>IF($K$83="□","■","")</f>
        <v/>
      </c>
      <c r="AP84" s="13"/>
      <c r="AQ84" s="13"/>
      <c r="AR84" s="13"/>
      <c r="AS84" s="13"/>
      <c r="AT84" s="13"/>
      <c r="AU84" s="13"/>
    </row>
    <row r="85" spans="2:77" s="144" customFormat="1" ht="18" customHeight="1" x14ac:dyDescent="0.55000000000000004">
      <c r="B85" s="287"/>
      <c r="C85" s="293"/>
      <c r="D85" s="293"/>
      <c r="E85" s="294"/>
      <c r="F85" s="538"/>
      <c r="G85" s="539"/>
      <c r="H85" s="540"/>
      <c r="I85" s="342" t="s">
        <v>21</v>
      </c>
      <c r="J85" s="317"/>
      <c r="K85" s="205" t="s">
        <v>22</v>
      </c>
      <c r="L85" s="542"/>
      <c r="M85" s="542"/>
      <c r="N85" s="206" t="s">
        <v>108</v>
      </c>
      <c r="O85" s="542"/>
      <c r="P85" s="542"/>
      <c r="Q85" s="207"/>
      <c r="R85" s="208"/>
      <c r="S85" s="209"/>
      <c r="T85" s="209"/>
      <c r="U85" s="209"/>
      <c r="V85" s="209"/>
      <c r="W85" s="209"/>
      <c r="X85" s="209"/>
      <c r="Y85" s="209"/>
      <c r="Z85" s="209"/>
      <c r="AA85" s="209"/>
      <c r="AB85" s="209"/>
      <c r="AC85" s="209"/>
      <c r="AD85" s="209"/>
      <c r="AE85" s="209"/>
      <c r="AF85" s="209"/>
      <c r="AG85" s="209"/>
      <c r="AH85" s="209"/>
      <c r="AI85" s="209"/>
      <c r="AJ85" s="209"/>
      <c r="AK85" s="210"/>
      <c r="AL85" s="211"/>
      <c r="AP85" s="13"/>
      <c r="AR85" s="13"/>
      <c r="AS85" s="13"/>
      <c r="AT85" s="13"/>
      <c r="AU85" s="13"/>
    </row>
    <row r="86" spans="2:77" s="144" customFormat="1" ht="25" customHeight="1" x14ac:dyDescent="0.55000000000000004">
      <c r="B86" s="287"/>
      <c r="C86" s="293"/>
      <c r="D86" s="293"/>
      <c r="E86" s="294"/>
      <c r="F86" s="538"/>
      <c r="G86" s="539"/>
      <c r="H86" s="540"/>
      <c r="I86" s="301"/>
      <c r="J86" s="303"/>
      <c r="K86" s="521"/>
      <c r="L86" s="522"/>
      <c r="M86" s="522"/>
      <c r="N86" s="522"/>
      <c r="O86" s="522"/>
      <c r="P86" s="522"/>
      <c r="Q86" s="522"/>
      <c r="R86" s="522"/>
      <c r="S86" s="522"/>
      <c r="T86" s="522"/>
      <c r="U86" s="522"/>
      <c r="V86" s="522"/>
      <c r="W86" s="522"/>
      <c r="X86" s="522"/>
      <c r="Y86" s="522"/>
      <c r="Z86" s="522"/>
      <c r="AA86" s="522"/>
      <c r="AB86" s="522"/>
      <c r="AC86" s="522"/>
      <c r="AD86" s="522"/>
      <c r="AE86" s="522"/>
      <c r="AF86" s="522"/>
      <c r="AG86" s="522"/>
      <c r="AH86" s="522"/>
      <c r="AI86" s="522"/>
      <c r="AJ86" s="522"/>
      <c r="AK86" s="523"/>
      <c r="AL86" s="212"/>
      <c r="AQ86" s="13"/>
      <c r="AR86" s="13"/>
      <c r="AS86" s="13"/>
      <c r="BY86" s="13"/>
    </row>
    <row r="87" spans="2:77" s="144" customFormat="1" ht="25" customHeight="1" x14ac:dyDescent="0.55000000000000004">
      <c r="B87" s="287"/>
      <c r="C87" s="293"/>
      <c r="D87" s="293"/>
      <c r="E87" s="294"/>
      <c r="F87" s="538"/>
      <c r="G87" s="539"/>
      <c r="H87" s="540"/>
      <c r="I87" s="304"/>
      <c r="J87" s="306"/>
      <c r="K87" s="524"/>
      <c r="L87" s="524"/>
      <c r="M87" s="524"/>
      <c r="N87" s="524"/>
      <c r="O87" s="524"/>
      <c r="P87" s="524"/>
      <c r="Q87" s="524"/>
      <c r="R87" s="524"/>
      <c r="S87" s="524"/>
      <c r="T87" s="524"/>
      <c r="U87" s="524"/>
      <c r="V87" s="524"/>
      <c r="W87" s="524"/>
      <c r="X87" s="524"/>
      <c r="Y87" s="524"/>
      <c r="Z87" s="524"/>
      <c r="AA87" s="524"/>
      <c r="AB87" s="524"/>
      <c r="AC87" s="524"/>
      <c r="AD87" s="524"/>
      <c r="AE87" s="524"/>
      <c r="AF87" s="524"/>
      <c r="AG87" s="524"/>
      <c r="AH87" s="524"/>
      <c r="AI87" s="524"/>
      <c r="AJ87" s="524"/>
      <c r="AK87" s="525"/>
      <c r="AL87" s="212"/>
      <c r="AQ87" s="13"/>
      <c r="AR87" s="13"/>
      <c r="AS87" s="13"/>
      <c r="BY87" s="13"/>
    </row>
    <row r="88" spans="2:77" s="144" customFormat="1" ht="15" customHeight="1" x14ac:dyDescent="0.55000000000000004">
      <c r="B88" s="287"/>
      <c r="C88" s="293"/>
      <c r="D88" s="293"/>
      <c r="E88" s="294"/>
      <c r="F88" s="538"/>
      <c r="G88" s="539"/>
      <c r="H88" s="540"/>
      <c r="I88" s="342" t="s">
        <v>24</v>
      </c>
      <c r="J88" s="317"/>
      <c r="K88" s="527"/>
      <c r="L88" s="527"/>
      <c r="M88" s="527"/>
      <c r="N88" s="527"/>
      <c r="O88" s="527"/>
      <c r="P88" s="527"/>
      <c r="Q88" s="527"/>
      <c r="R88" s="527"/>
      <c r="S88" s="527"/>
      <c r="T88" s="527"/>
      <c r="U88" s="527"/>
      <c r="V88" s="527"/>
      <c r="W88" s="527"/>
      <c r="X88" s="527"/>
      <c r="Y88" s="527"/>
      <c r="Z88" s="527"/>
      <c r="AA88" s="527"/>
      <c r="AB88" s="527"/>
      <c r="AC88" s="527"/>
      <c r="AD88" s="527"/>
      <c r="AE88" s="527"/>
      <c r="AF88" s="527"/>
      <c r="AG88" s="527"/>
      <c r="AH88" s="527"/>
      <c r="AI88" s="527"/>
      <c r="AJ88" s="527"/>
      <c r="AK88" s="528"/>
      <c r="AL88" s="212"/>
      <c r="AM88" s="13"/>
      <c r="BY88" s="13"/>
    </row>
    <row r="89" spans="2:77" s="144" customFormat="1" ht="30" customHeight="1" x14ac:dyDescent="0.55000000000000004">
      <c r="B89" s="287"/>
      <c r="C89" s="293"/>
      <c r="D89" s="293"/>
      <c r="E89" s="294"/>
      <c r="F89" s="538"/>
      <c r="G89" s="539"/>
      <c r="H89" s="540"/>
      <c r="I89" s="304" t="s">
        <v>26</v>
      </c>
      <c r="J89" s="306"/>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526"/>
      <c r="AL89" s="213"/>
      <c r="AM89" s="13"/>
      <c r="AO89" s="13"/>
      <c r="AP89" s="13"/>
      <c r="AQ89" s="13"/>
      <c r="AR89" s="13"/>
      <c r="AS89" s="13"/>
      <c r="AT89" s="13"/>
      <c r="AU89" s="13"/>
    </row>
    <row r="90" spans="2:77" s="133" customFormat="1" ht="15" customHeight="1" x14ac:dyDescent="0.55000000000000004">
      <c r="B90" s="287"/>
      <c r="C90" s="293"/>
      <c r="D90" s="293"/>
      <c r="E90" s="294"/>
      <c r="F90" s="538"/>
      <c r="G90" s="539"/>
      <c r="H90" s="540"/>
      <c r="I90" s="342" t="s">
        <v>24</v>
      </c>
      <c r="J90" s="317"/>
      <c r="K90" s="527"/>
      <c r="L90" s="527"/>
      <c r="M90" s="527"/>
      <c r="N90" s="527"/>
      <c r="O90" s="527"/>
      <c r="P90" s="527"/>
      <c r="Q90" s="527"/>
      <c r="R90" s="527"/>
      <c r="S90" s="527"/>
      <c r="T90" s="527"/>
      <c r="U90" s="527"/>
      <c r="V90" s="527"/>
      <c r="W90" s="527"/>
      <c r="X90" s="527"/>
      <c r="Y90" s="527"/>
      <c r="Z90" s="527"/>
      <c r="AA90" s="527"/>
      <c r="AB90" s="527"/>
      <c r="AC90" s="527"/>
      <c r="AD90" s="527"/>
      <c r="AE90" s="527"/>
      <c r="AF90" s="527"/>
      <c r="AG90" s="527"/>
      <c r="AH90" s="527"/>
      <c r="AI90" s="527"/>
      <c r="AJ90" s="527"/>
      <c r="AK90" s="528"/>
      <c r="AL90" s="213"/>
      <c r="AM90" s="13"/>
      <c r="AO90" s="13"/>
      <c r="AP90" s="13"/>
      <c r="AQ90" s="13"/>
      <c r="AR90" s="13"/>
      <c r="AS90" s="13"/>
      <c r="AT90" s="13"/>
      <c r="AU90" s="13"/>
    </row>
    <row r="91" spans="2:77" s="144" customFormat="1" ht="30" customHeight="1" x14ac:dyDescent="0.55000000000000004">
      <c r="B91" s="287"/>
      <c r="C91" s="293"/>
      <c r="D91" s="293"/>
      <c r="E91" s="294"/>
      <c r="F91" s="538"/>
      <c r="G91" s="539"/>
      <c r="H91" s="540"/>
      <c r="I91" s="304" t="s">
        <v>27</v>
      </c>
      <c r="J91" s="306"/>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526"/>
      <c r="AL91" s="213"/>
      <c r="AM91" s="13"/>
      <c r="AN91" s="13"/>
      <c r="AO91" s="13"/>
      <c r="AP91" s="13"/>
      <c r="AQ91" s="13"/>
      <c r="AR91" s="13"/>
      <c r="AS91" s="13"/>
      <c r="AT91" s="13"/>
      <c r="AU91" s="13"/>
    </row>
    <row r="92" spans="2:77" s="144" customFormat="1" ht="25" customHeight="1" x14ac:dyDescent="0.55000000000000004">
      <c r="B92" s="287"/>
      <c r="C92" s="293"/>
      <c r="D92" s="293"/>
      <c r="E92" s="294"/>
      <c r="F92" s="538"/>
      <c r="G92" s="539"/>
      <c r="H92" s="540"/>
      <c r="I92" s="501" t="s">
        <v>28</v>
      </c>
      <c r="J92" s="335"/>
      <c r="K92" s="346"/>
      <c r="L92" s="347"/>
      <c r="M92" s="347"/>
      <c r="N92" s="347"/>
      <c r="O92" s="347"/>
      <c r="P92" s="347"/>
      <c r="Q92" s="347"/>
      <c r="R92" s="347"/>
      <c r="S92" s="347"/>
      <c r="T92" s="347"/>
      <c r="U92" s="347"/>
      <c r="V92" s="347"/>
      <c r="W92" s="214" t="s">
        <v>345</v>
      </c>
      <c r="X92" s="339" t="s">
        <v>29</v>
      </c>
      <c r="Y92" s="341"/>
      <c r="Z92" s="346"/>
      <c r="AA92" s="347"/>
      <c r="AB92" s="347"/>
      <c r="AC92" s="347"/>
      <c r="AD92" s="347"/>
      <c r="AE92" s="347"/>
      <c r="AF92" s="347"/>
      <c r="AG92" s="347"/>
      <c r="AH92" s="347"/>
      <c r="AI92" s="347"/>
      <c r="AJ92" s="347"/>
      <c r="AK92" s="158" t="s">
        <v>345</v>
      </c>
      <c r="AL92" s="213"/>
      <c r="AM92" s="13"/>
      <c r="AN92" s="13"/>
      <c r="AO92" s="13"/>
      <c r="AP92" s="13"/>
      <c r="AQ92" s="13"/>
      <c r="AR92" s="13"/>
      <c r="AS92" s="13"/>
      <c r="AT92" s="13"/>
      <c r="AU92" s="13"/>
    </row>
    <row r="93" spans="2:77" s="144" customFormat="1" ht="25" customHeight="1" x14ac:dyDescent="0.55000000000000004">
      <c r="B93" s="287"/>
      <c r="C93" s="293"/>
      <c r="D93" s="293"/>
      <c r="E93" s="294"/>
      <c r="F93" s="538"/>
      <c r="G93" s="539"/>
      <c r="H93" s="540"/>
      <c r="I93" s="501" t="s">
        <v>30</v>
      </c>
      <c r="J93" s="335"/>
      <c r="K93" s="337"/>
      <c r="L93" s="337"/>
      <c r="M93" s="337"/>
      <c r="N93" s="337"/>
      <c r="O93" s="337"/>
      <c r="P93" s="337"/>
      <c r="Q93" s="337"/>
      <c r="R93" s="337"/>
      <c r="S93" s="337"/>
      <c r="T93" s="337"/>
      <c r="U93" s="337"/>
      <c r="V93" s="337"/>
      <c r="W93" s="337"/>
      <c r="X93" s="339" t="s">
        <v>31</v>
      </c>
      <c r="Y93" s="341"/>
      <c r="Z93" s="346"/>
      <c r="AA93" s="347"/>
      <c r="AB93" s="347"/>
      <c r="AC93" s="347"/>
      <c r="AD93" s="347"/>
      <c r="AE93" s="347"/>
      <c r="AF93" s="347"/>
      <c r="AG93" s="347"/>
      <c r="AH93" s="347"/>
      <c r="AI93" s="347"/>
      <c r="AJ93" s="347"/>
      <c r="AK93" s="158" t="s">
        <v>345</v>
      </c>
      <c r="AL93" s="13"/>
      <c r="AM93" s="13"/>
      <c r="AN93" s="13"/>
      <c r="AO93" s="13"/>
      <c r="AP93" s="13"/>
      <c r="AQ93" s="13"/>
      <c r="AR93" s="13"/>
      <c r="AS93" s="13"/>
      <c r="AT93" s="13"/>
      <c r="AU93" s="13"/>
      <c r="AV93" s="159" t="s">
        <v>32</v>
      </c>
    </row>
    <row r="94" spans="2:77" s="144" customFormat="1" ht="25" customHeight="1" x14ac:dyDescent="0.55000000000000004">
      <c r="B94" s="287"/>
      <c r="C94" s="293"/>
      <c r="D94" s="293"/>
      <c r="E94" s="294"/>
      <c r="F94" s="538"/>
      <c r="G94" s="539"/>
      <c r="H94" s="540"/>
      <c r="I94" s="342" t="s">
        <v>33</v>
      </c>
      <c r="J94" s="317"/>
      <c r="K94" s="346"/>
      <c r="L94" s="347"/>
      <c r="M94" s="347"/>
      <c r="N94" s="347"/>
      <c r="O94" s="347"/>
      <c r="P94" s="347"/>
      <c r="Q94" s="347"/>
      <c r="R94" s="347"/>
      <c r="S94" s="347"/>
      <c r="T94" s="215" t="s">
        <v>34</v>
      </c>
      <c r="U94" s="948"/>
      <c r="V94" s="948"/>
      <c r="W94" s="948"/>
      <c r="X94" s="948"/>
      <c r="Y94" s="948"/>
      <c r="Z94" s="948"/>
      <c r="AA94" s="948"/>
      <c r="AB94" s="948"/>
      <c r="AC94" s="948"/>
      <c r="AD94" s="948"/>
      <c r="AE94" s="948"/>
      <c r="AF94" s="529" t="s">
        <v>352</v>
      </c>
      <c r="AG94" s="530"/>
      <c r="AH94" s="530"/>
      <c r="AI94" s="530"/>
      <c r="AJ94" s="530"/>
      <c r="AK94" s="531"/>
      <c r="AL94" s="13"/>
      <c r="AM94" s="13"/>
      <c r="AN94" s="13"/>
      <c r="AO94" s="13"/>
      <c r="AP94" s="13"/>
      <c r="AQ94" s="13"/>
      <c r="AR94" s="13"/>
      <c r="AS94" s="13"/>
      <c r="AT94" s="13"/>
      <c r="AU94" s="13"/>
      <c r="AV94" s="161" t="str">
        <f>K94&amp;T94&amp;U94</f>
        <v>@</v>
      </c>
    </row>
    <row r="95" spans="2:77" s="144" customFormat="1" ht="15" customHeight="1" x14ac:dyDescent="0.55000000000000004">
      <c r="B95" s="287"/>
      <c r="C95" s="293"/>
      <c r="D95" s="293"/>
      <c r="E95" s="294"/>
      <c r="F95" s="538"/>
      <c r="G95" s="539"/>
      <c r="H95" s="540"/>
      <c r="I95" s="343"/>
      <c r="J95" s="345"/>
      <c r="K95" s="350" t="str">
        <f>IF(K94="","",K94&amp;T94&amp;U94)</f>
        <v/>
      </c>
      <c r="L95" s="351"/>
      <c r="M95" s="351"/>
      <c r="N95" s="351"/>
      <c r="O95" s="351"/>
      <c r="P95" s="351"/>
      <c r="Q95" s="351"/>
      <c r="R95" s="351"/>
      <c r="S95" s="351"/>
      <c r="T95" s="351"/>
      <c r="U95" s="351"/>
      <c r="V95" s="351"/>
      <c r="W95" s="351"/>
      <c r="X95" s="351"/>
      <c r="Y95" s="351"/>
      <c r="Z95" s="351"/>
      <c r="AA95" s="351"/>
      <c r="AB95" s="351"/>
      <c r="AC95" s="351"/>
      <c r="AD95" s="351"/>
      <c r="AE95" s="351"/>
      <c r="AF95" s="351"/>
      <c r="AG95" s="351"/>
      <c r="AH95" s="351"/>
      <c r="AI95" s="351"/>
      <c r="AJ95" s="351"/>
      <c r="AK95" s="352"/>
      <c r="AL95" s="213"/>
      <c r="AM95" s="13"/>
      <c r="AN95" s="13"/>
      <c r="AO95" s="13"/>
      <c r="AP95" s="13"/>
      <c r="AQ95" s="13"/>
      <c r="AR95" s="13"/>
      <c r="AS95" s="13"/>
      <c r="AT95" s="13"/>
      <c r="AU95" s="13"/>
    </row>
    <row r="96" spans="2:77" s="144" customFormat="1" ht="30" customHeight="1" thickBot="1" x14ac:dyDescent="0.6">
      <c r="B96" s="288"/>
      <c r="C96" s="296"/>
      <c r="D96" s="296"/>
      <c r="E96" s="297"/>
      <c r="F96" s="15" t="s">
        <v>109</v>
      </c>
      <c r="G96" s="532" t="s">
        <v>110</v>
      </c>
      <c r="H96" s="533"/>
      <c r="I96" s="16"/>
      <c r="J96" s="17"/>
      <c r="K96" s="216" t="s">
        <v>9</v>
      </c>
      <c r="L96" s="534" t="s">
        <v>111</v>
      </c>
      <c r="M96" s="534"/>
      <c r="N96" s="266" t="s">
        <v>322</v>
      </c>
      <c r="O96" s="534" t="s">
        <v>112</v>
      </c>
      <c r="P96" s="534"/>
      <c r="Q96" s="534"/>
      <c r="R96" s="534"/>
      <c r="S96" s="534"/>
      <c r="T96" s="534"/>
      <c r="U96" s="534"/>
      <c r="V96" s="534"/>
      <c r="W96" s="534"/>
      <c r="X96" s="534"/>
      <c r="Y96" s="534"/>
      <c r="Z96" s="534"/>
      <c r="AA96" s="217" t="s">
        <v>79</v>
      </c>
      <c r="AB96" s="535" t="s">
        <v>113</v>
      </c>
      <c r="AC96" s="536"/>
      <c r="AD96" s="536"/>
      <c r="AE96" s="536"/>
      <c r="AF96" s="536"/>
      <c r="AG96" s="536"/>
      <c r="AH96" s="536"/>
      <c r="AI96" s="536"/>
      <c r="AJ96" s="536"/>
      <c r="AK96" s="537"/>
      <c r="AL96" s="213"/>
      <c r="AM96" s="13"/>
      <c r="AN96" s="13" t="s">
        <v>13</v>
      </c>
      <c r="AO96" s="13" t="str">
        <f>IF($N$96="□","■","")</f>
        <v/>
      </c>
      <c r="AP96" s="13"/>
      <c r="AQ96" s="13" t="s">
        <v>13</v>
      </c>
      <c r="AR96" s="13" t="str">
        <f>IF($K$96="□","■","")</f>
        <v>■</v>
      </c>
      <c r="AS96" s="13"/>
      <c r="AT96" s="13"/>
      <c r="AU96" s="13"/>
    </row>
    <row r="97" spans="2:50" s="144" customFormat="1" ht="10" customHeight="1" thickBot="1" x14ac:dyDescent="0.4">
      <c r="B97" s="13"/>
      <c r="C97" s="13"/>
      <c r="D97" s="218"/>
      <c r="E97" s="218"/>
      <c r="F97" s="218"/>
      <c r="G97" s="218"/>
      <c r="H97" s="218"/>
      <c r="I97" s="219"/>
      <c r="J97" s="219"/>
      <c r="K97" s="219"/>
      <c r="L97" s="219"/>
      <c r="M97" s="13"/>
      <c r="N97" s="13"/>
      <c r="O97" s="13"/>
      <c r="P97" s="219"/>
      <c r="Q97" s="13"/>
      <c r="R97" s="220"/>
      <c r="S97" s="220"/>
      <c r="T97" s="221"/>
      <c r="U97" s="221"/>
      <c r="V97" s="221"/>
      <c r="W97" s="221"/>
      <c r="X97" s="221"/>
      <c r="Y97" s="221"/>
      <c r="Z97" s="221"/>
      <c r="AA97" s="221"/>
      <c r="AB97" s="13"/>
      <c r="AC97" s="220"/>
      <c r="AD97" s="220"/>
      <c r="AE97" s="219"/>
      <c r="AF97" s="13"/>
      <c r="AG97" s="13"/>
      <c r="AH97" s="13"/>
      <c r="AI97" s="13"/>
      <c r="AJ97" s="13"/>
      <c r="AK97" s="13"/>
      <c r="AL97" s="13"/>
      <c r="AM97" s="13"/>
      <c r="AN97" s="13"/>
      <c r="AO97" s="13"/>
      <c r="AP97" s="13"/>
      <c r="AQ97" s="13"/>
      <c r="AR97" s="13"/>
      <c r="AS97" s="13"/>
      <c r="AT97" s="13"/>
      <c r="AU97" s="13"/>
    </row>
    <row r="98" spans="2:50" s="144" customFormat="1" ht="30" customHeight="1" x14ac:dyDescent="0.55000000000000004">
      <c r="B98" s="286" t="s">
        <v>114</v>
      </c>
      <c r="C98" s="290" t="s">
        <v>115</v>
      </c>
      <c r="D98" s="290"/>
      <c r="E98" s="291"/>
      <c r="F98" s="576" t="s">
        <v>35</v>
      </c>
      <c r="G98" s="577"/>
      <c r="H98" s="577"/>
      <c r="I98" s="298" t="s">
        <v>36</v>
      </c>
      <c r="J98" s="300"/>
      <c r="K98" s="578" t="s">
        <v>116</v>
      </c>
      <c r="L98" s="578"/>
      <c r="M98" s="579"/>
      <c r="N98" s="580"/>
      <c r="O98" s="578"/>
      <c r="P98" s="578"/>
      <c r="Q98" s="578"/>
      <c r="R98" s="578"/>
      <c r="S98" s="578"/>
      <c r="T98" s="578"/>
      <c r="U98" s="578"/>
      <c r="V98" s="222" t="s">
        <v>9</v>
      </c>
      <c r="W98" s="545" t="s">
        <v>117</v>
      </c>
      <c r="X98" s="545"/>
      <c r="Y98" s="545"/>
      <c r="Z98" s="222" t="s">
        <v>9</v>
      </c>
      <c r="AA98" s="545" t="s">
        <v>39</v>
      </c>
      <c r="AB98" s="545"/>
      <c r="AC98" s="545"/>
      <c r="AD98" s="223" t="s">
        <v>79</v>
      </c>
      <c r="AE98" s="546" t="s">
        <v>118</v>
      </c>
      <c r="AF98" s="546"/>
      <c r="AG98" s="546"/>
      <c r="AH98" s="546"/>
      <c r="AI98" s="546"/>
      <c r="AJ98" s="546"/>
      <c r="AK98" s="547"/>
      <c r="AL98" s="13"/>
      <c r="AM98" s="13"/>
      <c r="AN98" s="13" t="s">
        <v>13</v>
      </c>
      <c r="AO98" s="13" t="str">
        <f>IF($Z$98="□","■","")</f>
        <v>■</v>
      </c>
      <c r="AP98" s="13"/>
      <c r="AQ98" s="13" t="s">
        <v>13</v>
      </c>
      <c r="AR98" s="13" t="str">
        <f>IF($V$98="□","■","")</f>
        <v>■</v>
      </c>
      <c r="AS98" s="166"/>
      <c r="AT98" s="13"/>
      <c r="AU98" s="13"/>
    </row>
    <row r="99" spans="2:50" s="144" customFormat="1" ht="19" customHeight="1" x14ac:dyDescent="0.55000000000000004">
      <c r="B99" s="287"/>
      <c r="C99" s="293"/>
      <c r="D99" s="293"/>
      <c r="E99" s="294"/>
      <c r="F99" s="316" t="s">
        <v>105</v>
      </c>
      <c r="G99" s="316"/>
      <c r="H99" s="317"/>
      <c r="I99" s="263" t="s">
        <v>322</v>
      </c>
      <c r="J99" s="493" t="s">
        <v>106</v>
      </c>
      <c r="K99" s="493"/>
      <c r="L99" s="493"/>
      <c r="M99" s="493"/>
      <c r="N99" s="224"/>
      <c r="O99" s="225"/>
      <c r="P99" s="225"/>
      <c r="Q99" s="225"/>
      <c r="R99" s="225"/>
      <c r="S99" s="225"/>
      <c r="T99" s="225"/>
      <c r="U99" s="225"/>
      <c r="V99" s="225"/>
      <c r="W99" s="225"/>
      <c r="X99" s="225"/>
      <c r="Y99" s="225"/>
      <c r="Z99" s="225"/>
      <c r="AA99" s="226"/>
      <c r="AB99" s="493"/>
      <c r="AC99" s="493"/>
      <c r="AD99" s="493"/>
      <c r="AE99" s="493"/>
      <c r="AF99" s="493"/>
      <c r="AG99" s="493"/>
      <c r="AH99" s="493"/>
      <c r="AI99" s="224"/>
      <c r="AJ99" s="224"/>
      <c r="AK99" s="227"/>
      <c r="AL99" s="13"/>
      <c r="AN99" s="13" t="s">
        <v>13</v>
      </c>
      <c r="AO99" s="13" t="str">
        <f>IF(AND($I$101="□",$I$100="□"),"■","")</f>
        <v>■</v>
      </c>
      <c r="AW99" s="13"/>
      <c r="AX99" s="13"/>
    </row>
    <row r="100" spans="2:50" s="144" customFormat="1" ht="19" customHeight="1" x14ac:dyDescent="0.55000000000000004">
      <c r="B100" s="287"/>
      <c r="C100" s="293"/>
      <c r="D100" s="293"/>
      <c r="E100" s="294"/>
      <c r="F100" s="302"/>
      <c r="G100" s="302"/>
      <c r="H100" s="303"/>
      <c r="I100" s="182" t="s">
        <v>9</v>
      </c>
      <c r="J100" s="478" t="s">
        <v>119</v>
      </c>
      <c r="K100" s="478"/>
      <c r="L100" s="478"/>
      <c r="M100" s="478"/>
      <c r="N100" s="188"/>
      <c r="O100" s="183"/>
      <c r="P100" s="183"/>
      <c r="Q100" s="183"/>
      <c r="R100" s="183"/>
      <c r="S100" s="183"/>
      <c r="T100" s="228"/>
      <c r="U100" s="183"/>
      <c r="V100" s="183"/>
      <c r="W100" s="183"/>
      <c r="X100" s="183"/>
      <c r="Y100" s="183"/>
      <c r="Z100" s="183"/>
      <c r="AA100" s="228"/>
      <c r="AB100" s="188"/>
      <c r="AC100" s="188"/>
      <c r="AD100" s="188"/>
      <c r="AE100" s="188"/>
      <c r="AF100" s="188"/>
      <c r="AG100" s="188"/>
      <c r="AH100" s="188"/>
      <c r="AI100" s="188"/>
      <c r="AJ100" s="188"/>
      <c r="AK100" s="229"/>
      <c r="AL100" s="13"/>
      <c r="AN100" s="13" t="s">
        <v>13</v>
      </c>
      <c r="AO100" s="13" t="str">
        <f>IF(AND($I$101="□",$I$99="□"),"■","")</f>
        <v/>
      </c>
      <c r="AQ100" s="13"/>
      <c r="AR100" s="13"/>
      <c r="AT100" s="13"/>
      <c r="AU100" s="13"/>
      <c r="AW100" s="13"/>
      <c r="AX100" s="13"/>
    </row>
    <row r="101" spans="2:50" s="144" customFormat="1" ht="19" customHeight="1" x14ac:dyDescent="0.55000000000000004">
      <c r="B101" s="287"/>
      <c r="C101" s="293"/>
      <c r="D101" s="293"/>
      <c r="E101" s="294"/>
      <c r="F101" s="305"/>
      <c r="G101" s="305"/>
      <c r="H101" s="306"/>
      <c r="I101" s="193" t="s">
        <v>9</v>
      </c>
      <c r="J101" s="473" t="s">
        <v>107</v>
      </c>
      <c r="K101" s="473"/>
      <c r="L101" s="473"/>
      <c r="M101" s="473"/>
      <c r="N101" s="201"/>
      <c r="O101" s="230"/>
      <c r="P101" s="230"/>
      <c r="Q101" s="230"/>
      <c r="R101" s="230"/>
      <c r="S101" s="230"/>
      <c r="T101" s="201"/>
      <c r="U101" s="230"/>
      <c r="V101" s="230"/>
      <c r="W101" s="230"/>
      <c r="X101" s="230"/>
      <c r="Y101" s="230"/>
      <c r="Z101" s="230"/>
      <c r="AA101" s="201"/>
      <c r="AB101" s="202"/>
      <c r="AC101" s="202"/>
      <c r="AD101" s="202"/>
      <c r="AE101" s="202"/>
      <c r="AF101" s="202"/>
      <c r="AG101" s="202"/>
      <c r="AH101" s="202"/>
      <c r="AI101" s="202"/>
      <c r="AJ101" s="202"/>
      <c r="AK101" s="231"/>
      <c r="AL101" s="13"/>
      <c r="AN101" s="13" t="s">
        <v>13</v>
      </c>
      <c r="AO101" s="13" t="str">
        <f>IF(AND($I$99="□",$I$100="□"),"■","")</f>
        <v/>
      </c>
      <c r="AQ101" s="13"/>
      <c r="AR101" s="13"/>
      <c r="AT101" s="13"/>
      <c r="AU101" s="13"/>
      <c r="AW101" s="13"/>
      <c r="AX101" s="13"/>
    </row>
    <row r="102" spans="2:50" s="144" customFormat="1" ht="18" customHeight="1" x14ac:dyDescent="0.55000000000000004">
      <c r="B102" s="287"/>
      <c r="C102" s="293"/>
      <c r="D102" s="293"/>
      <c r="E102" s="294"/>
      <c r="F102" s="316" t="s">
        <v>21</v>
      </c>
      <c r="G102" s="316"/>
      <c r="H102" s="317"/>
      <c r="I102" s="232" t="s">
        <v>22</v>
      </c>
      <c r="J102" s="542"/>
      <c r="K102" s="542"/>
      <c r="L102" s="233" t="s">
        <v>108</v>
      </c>
      <c r="M102" s="542"/>
      <c r="N102" s="542"/>
      <c r="O102" s="543"/>
      <c r="P102" s="543"/>
      <c r="Q102" s="543"/>
      <c r="R102" s="543"/>
      <c r="S102" s="543"/>
      <c r="T102" s="543"/>
      <c r="U102" s="543"/>
      <c r="V102" s="543"/>
      <c r="W102" s="543"/>
      <c r="X102" s="543"/>
      <c r="Y102" s="543"/>
      <c r="Z102" s="543"/>
      <c r="AA102" s="543"/>
      <c r="AB102" s="543"/>
      <c r="AC102" s="543"/>
      <c r="AD102" s="543"/>
      <c r="AE102" s="543"/>
      <c r="AF102" s="543"/>
      <c r="AG102" s="543"/>
      <c r="AH102" s="543"/>
      <c r="AI102" s="543"/>
      <c r="AJ102" s="543"/>
      <c r="AK102" s="544"/>
      <c r="AL102" s="13"/>
    </row>
    <row r="103" spans="2:50" s="144" customFormat="1" ht="25" customHeight="1" x14ac:dyDescent="0.55000000000000004">
      <c r="B103" s="287"/>
      <c r="C103" s="293"/>
      <c r="D103" s="293"/>
      <c r="E103" s="294"/>
      <c r="F103" s="302"/>
      <c r="G103" s="302"/>
      <c r="H103" s="303"/>
      <c r="I103" s="310"/>
      <c r="J103" s="311"/>
      <c r="K103" s="311"/>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2"/>
      <c r="AL103" s="13"/>
    </row>
    <row r="104" spans="2:50" s="144" customFormat="1" ht="25" customHeight="1" x14ac:dyDescent="0.55000000000000004">
      <c r="B104" s="287"/>
      <c r="C104" s="293"/>
      <c r="D104" s="293"/>
      <c r="E104" s="294"/>
      <c r="F104" s="305"/>
      <c r="G104" s="305"/>
      <c r="H104" s="306"/>
      <c r="I104" s="314"/>
      <c r="J104" s="314"/>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5"/>
      <c r="AL104" s="13"/>
    </row>
    <row r="105" spans="2:50" s="144" customFormat="1" ht="15" customHeight="1" x14ac:dyDescent="0.55000000000000004">
      <c r="B105" s="287"/>
      <c r="C105" s="293"/>
      <c r="D105" s="293"/>
      <c r="E105" s="294"/>
      <c r="F105" s="316" t="s">
        <v>24</v>
      </c>
      <c r="G105" s="316"/>
      <c r="H105" s="317"/>
      <c r="I105" s="318"/>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548"/>
      <c r="AL105" s="13"/>
      <c r="AM105" s="13"/>
      <c r="AN105" s="13"/>
      <c r="AO105" s="13"/>
      <c r="AP105" s="13"/>
      <c r="AQ105" s="13"/>
      <c r="AR105" s="13"/>
      <c r="AS105" s="13"/>
      <c r="AT105" s="13"/>
      <c r="AU105" s="13"/>
    </row>
    <row r="106" spans="2:50" s="144" customFormat="1" ht="30" customHeight="1" x14ac:dyDescent="0.55000000000000004">
      <c r="B106" s="287"/>
      <c r="C106" s="293"/>
      <c r="D106" s="293"/>
      <c r="E106" s="294"/>
      <c r="F106" s="305" t="s">
        <v>26</v>
      </c>
      <c r="G106" s="305"/>
      <c r="H106" s="306"/>
      <c r="I106" s="314"/>
      <c r="J106" s="314"/>
      <c r="K106" s="314"/>
      <c r="L106" s="314"/>
      <c r="M106" s="314"/>
      <c r="N106" s="314"/>
      <c r="O106" s="314"/>
      <c r="P106" s="314"/>
      <c r="Q106" s="314"/>
      <c r="R106" s="314"/>
      <c r="S106" s="314"/>
      <c r="T106" s="314"/>
      <c r="U106" s="314"/>
      <c r="V106" s="314"/>
      <c r="W106" s="314"/>
      <c r="X106" s="314"/>
      <c r="Y106" s="314"/>
      <c r="Z106" s="314"/>
      <c r="AA106" s="314"/>
      <c r="AB106" s="314"/>
      <c r="AC106" s="314"/>
      <c r="AD106" s="314"/>
      <c r="AE106" s="314"/>
      <c r="AF106" s="314"/>
      <c r="AG106" s="314"/>
      <c r="AH106" s="314"/>
      <c r="AI106" s="314"/>
      <c r="AJ106" s="314"/>
      <c r="AK106" s="315"/>
      <c r="AL106" s="13"/>
      <c r="AM106" s="13"/>
      <c r="AN106" s="13"/>
      <c r="AO106" s="13"/>
      <c r="AP106" s="13"/>
      <c r="AQ106" s="13"/>
      <c r="AR106" s="13"/>
      <c r="AS106" s="13"/>
      <c r="AT106" s="13"/>
      <c r="AU106" s="13"/>
    </row>
    <row r="107" spans="2:50" s="133" customFormat="1" ht="15" customHeight="1" x14ac:dyDescent="0.55000000000000004">
      <c r="B107" s="287"/>
      <c r="C107" s="293"/>
      <c r="D107" s="293"/>
      <c r="E107" s="294"/>
      <c r="F107" s="316" t="s">
        <v>24</v>
      </c>
      <c r="G107" s="316"/>
      <c r="H107" s="317"/>
      <c r="I107" s="318"/>
      <c r="J107" s="318"/>
      <c r="K107" s="318"/>
      <c r="L107" s="318"/>
      <c r="M107" s="318"/>
      <c r="N107" s="318"/>
      <c r="O107" s="318"/>
      <c r="P107" s="318"/>
      <c r="Q107" s="318"/>
      <c r="R107" s="318"/>
      <c r="S107" s="318"/>
      <c r="T107" s="318"/>
      <c r="U107" s="318"/>
      <c r="V107" s="318"/>
      <c r="W107" s="318"/>
      <c r="X107" s="318"/>
      <c r="Y107" s="318"/>
      <c r="Z107" s="318"/>
      <c r="AA107" s="318"/>
      <c r="AB107" s="318"/>
      <c r="AC107" s="318"/>
      <c r="AD107" s="318"/>
      <c r="AE107" s="318"/>
      <c r="AF107" s="318"/>
      <c r="AG107" s="318"/>
      <c r="AH107" s="318"/>
      <c r="AI107" s="318"/>
      <c r="AJ107" s="318"/>
      <c r="AK107" s="548"/>
      <c r="AL107" s="13"/>
      <c r="AM107" s="13"/>
      <c r="AN107" s="13"/>
      <c r="AO107" s="13"/>
      <c r="AP107" s="13"/>
      <c r="AQ107" s="13"/>
      <c r="AR107" s="13"/>
      <c r="AS107" s="13"/>
      <c r="AT107" s="13"/>
      <c r="AU107" s="13"/>
    </row>
    <row r="108" spans="2:50" s="144" customFormat="1" ht="30" customHeight="1" x14ac:dyDescent="0.55000000000000004">
      <c r="B108" s="287"/>
      <c r="C108" s="293"/>
      <c r="D108" s="293"/>
      <c r="E108" s="294"/>
      <c r="F108" s="305" t="s">
        <v>27</v>
      </c>
      <c r="G108" s="305"/>
      <c r="H108" s="306"/>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526"/>
      <c r="AL108" s="13"/>
      <c r="AM108" s="13"/>
      <c r="AN108" s="13"/>
      <c r="AO108" s="13"/>
      <c r="AP108" s="13"/>
      <c r="AQ108" s="13"/>
      <c r="AR108" s="13"/>
      <c r="AS108" s="13"/>
      <c r="AT108" s="13"/>
      <c r="AU108" s="13"/>
    </row>
    <row r="109" spans="2:50" s="144" customFormat="1" ht="25" customHeight="1" x14ac:dyDescent="0.55000000000000004">
      <c r="B109" s="287"/>
      <c r="C109" s="293"/>
      <c r="D109" s="293"/>
      <c r="E109" s="294"/>
      <c r="F109" s="334" t="s">
        <v>28</v>
      </c>
      <c r="G109" s="334"/>
      <c r="H109" s="335"/>
      <c r="I109" s="362"/>
      <c r="J109" s="363"/>
      <c r="K109" s="363"/>
      <c r="L109" s="363"/>
      <c r="M109" s="363"/>
      <c r="N109" s="363"/>
      <c r="O109" s="363"/>
      <c r="P109" s="363"/>
      <c r="Q109" s="363"/>
      <c r="R109" s="363"/>
      <c r="S109" s="363"/>
      <c r="T109" s="363"/>
      <c r="U109" s="234" t="s">
        <v>345</v>
      </c>
      <c r="V109" s="339" t="s">
        <v>29</v>
      </c>
      <c r="W109" s="340"/>
      <c r="X109" s="341"/>
      <c r="Y109" s="362"/>
      <c r="Z109" s="363"/>
      <c r="AA109" s="363"/>
      <c r="AB109" s="363"/>
      <c r="AC109" s="363"/>
      <c r="AD109" s="363"/>
      <c r="AE109" s="363"/>
      <c r="AF109" s="363"/>
      <c r="AG109" s="363"/>
      <c r="AH109" s="363"/>
      <c r="AI109" s="363"/>
      <c r="AJ109" s="363"/>
      <c r="AK109" s="157" t="s">
        <v>345</v>
      </c>
      <c r="AL109" s="13"/>
      <c r="AM109" s="13"/>
      <c r="AN109" s="13"/>
      <c r="AO109" s="13"/>
      <c r="AP109" s="13"/>
      <c r="AQ109" s="13"/>
      <c r="AR109" s="13"/>
      <c r="AS109" s="13"/>
      <c r="AT109" s="13"/>
      <c r="AU109" s="13"/>
    </row>
    <row r="110" spans="2:50" s="144" customFormat="1" ht="25" customHeight="1" x14ac:dyDescent="0.55000000000000004">
      <c r="B110" s="287"/>
      <c r="C110" s="293"/>
      <c r="D110" s="293"/>
      <c r="E110" s="294"/>
      <c r="F110" s="334" t="s">
        <v>30</v>
      </c>
      <c r="G110" s="334"/>
      <c r="H110" s="335"/>
      <c r="I110" s="337"/>
      <c r="J110" s="337"/>
      <c r="K110" s="337"/>
      <c r="L110" s="337"/>
      <c r="M110" s="337"/>
      <c r="N110" s="337"/>
      <c r="O110" s="337"/>
      <c r="P110" s="337"/>
      <c r="Q110" s="337"/>
      <c r="R110" s="337"/>
      <c r="S110" s="337"/>
      <c r="T110" s="337"/>
      <c r="U110" s="337"/>
      <c r="V110" s="339" t="s">
        <v>31</v>
      </c>
      <c r="W110" s="340"/>
      <c r="X110" s="341"/>
      <c r="Y110" s="346"/>
      <c r="Z110" s="347"/>
      <c r="AA110" s="347"/>
      <c r="AB110" s="347"/>
      <c r="AC110" s="347"/>
      <c r="AD110" s="347"/>
      <c r="AE110" s="347"/>
      <c r="AF110" s="347"/>
      <c r="AG110" s="347"/>
      <c r="AH110" s="347"/>
      <c r="AI110" s="347"/>
      <c r="AJ110" s="347"/>
      <c r="AK110" s="158" t="s">
        <v>345</v>
      </c>
      <c r="AL110" s="13"/>
      <c r="AM110" s="13"/>
      <c r="AN110" s="13"/>
      <c r="AO110" s="13"/>
      <c r="AP110" s="13"/>
      <c r="AQ110" s="13"/>
      <c r="AR110" s="13"/>
      <c r="AS110" s="13"/>
      <c r="AT110" s="13"/>
      <c r="AU110" s="13"/>
      <c r="AV110" s="159" t="s">
        <v>32</v>
      </c>
    </row>
    <row r="111" spans="2:50" s="144" customFormat="1" ht="25" customHeight="1" x14ac:dyDescent="0.55000000000000004">
      <c r="B111" s="287"/>
      <c r="C111" s="293"/>
      <c r="D111" s="293"/>
      <c r="E111" s="294"/>
      <c r="F111" s="342" t="s">
        <v>33</v>
      </c>
      <c r="G111" s="316"/>
      <c r="H111" s="317"/>
      <c r="I111" s="570"/>
      <c r="J111" s="502"/>
      <c r="K111" s="502"/>
      <c r="L111" s="502"/>
      <c r="M111" s="502"/>
      <c r="N111" s="502"/>
      <c r="O111" s="502"/>
      <c r="P111" s="502"/>
      <c r="Q111" s="502"/>
      <c r="R111" s="502"/>
      <c r="S111" s="502"/>
      <c r="T111" s="235" t="s">
        <v>34</v>
      </c>
      <c r="U111" s="347"/>
      <c r="V111" s="347"/>
      <c r="W111" s="347"/>
      <c r="X111" s="347"/>
      <c r="Y111" s="347"/>
      <c r="Z111" s="347"/>
      <c r="AA111" s="347"/>
      <c r="AB111" s="347"/>
      <c r="AC111" s="347"/>
      <c r="AD111" s="347"/>
      <c r="AE111" s="347"/>
      <c r="AF111" s="571" t="s">
        <v>120</v>
      </c>
      <c r="AG111" s="571"/>
      <c r="AH111" s="571"/>
      <c r="AI111" s="571"/>
      <c r="AJ111" s="571"/>
      <c r="AK111" s="572"/>
      <c r="AL111" s="13"/>
      <c r="AM111" s="13"/>
      <c r="AN111" s="13"/>
      <c r="AO111" s="13"/>
      <c r="AP111" s="13"/>
      <c r="AQ111" s="13"/>
      <c r="AR111" s="13"/>
      <c r="AS111" s="13"/>
      <c r="AT111" s="13"/>
      <c r="AU111" s="13"/>
      <c r="AV111" s="161" t="str">
        <f>I111&amp;T111&amp;U111</f>
        <v>@</v>
      </c>
    </row>
    <row r="112" spans="2:50" s="144" customFormat="1" ht="15" customHeight="1" thickBot="1" x14ac:dyDescent="0.6">
      <c r="B112" s="288"/>
      <c r="C112" s="296"/>
      <c r="D112" s="296"/>
      <c r="E112" s="297"/>
      <c r="F112" s="567"/>
      <c r="G112" s="568"/>
      <c r="H112" s="569"/>
      <c r="I112" s="573" t="str">
        <f>IF(I111="","",I111&amp;T111&amp;U111)</f>
        <v/>
      </c>
      <c r="J112" s="574"/>
      <c r="K112" s="574"/>
      <c r="L112" s="574"/>
      <c r="M112" s="574"/>
      <c r="N112" s="574"/>
      <c r="O112" s="574"/>
      <c r="P112" s="574"/>
      <c r="Q112" s="574"/>
      <c r="R112" s="574"/>
      <c r="S112" s="574"/>
      <c r="T112" s="574"/>
      <c r="U112" s="574"/>
      <c r="V112" s="574"/>
      <c r="W112" s="574"/>
      <c r="X112" s="574"/>
      <c r="Y112" s="574"/>
      <c r="Z112" s="574"/>
      <c r="AA112" s="574"/>
      <c r="AB112" s="574"/>
      <c r="AC112" s="574"/>
      <c r="AD112" s="574"/>
      <c r="AE112" s="574"/>
      <c r="AF112" s="574"/>
      <c r="AG112" s="574"/>
      <c r="AH112" s="574"/>
      <c r="AI112" s="574"/>
      <c r="AJ112" s="574"/>
      <c r="AK112" s="575"/>
      <c r="AL112" s="13"/>
      <c r="AM112" s="13"/>
      <c r="AN112" s="13"/>
      <c r="AO112" s="13"/>
      <c r="AP112" s="13"/>
      <c r="AQ112" s="13"/>
      <c r="AR112" s="13"/>
      <c r="AS112" s="13"/>
      <c r="AT112" s="13"/>
      <c r="AU112" s="13"/>
    </row>
    <row r="113" spans="2:47" s="144" customFormat="1" ht="10" customHeight="1" thickBot="1" x14ac:dyDescent="0.4">
      <c r="B113" s="13"/>
      <c r="C113" s="13"/>
      <c r="D113" s="218"/>
      <c r="E113" s="218"/>
      <c r="F113" s="218"/>
      <c r="G113" s="218"/>
      <c r="H113" s="218"/>
      <c r="I113" s="219"/>
      <c r="J113" s="219"/>
      <c r="K113" s="219"/>
      <c r="L113" s="219"/>
      <c r="M113" s="13"/>
      <c r="N113" s="13"/>
      <c r="O113" s="13"/>
      <c r="P113" s="219"/>
      <c r="Q113" s="13"/>
      <c r="R113" s="220"/>
      <c r="S113" s="220"/>
      <c r="T113" s="221"/>
      <c r="U113" s="221"/>
      <c r="V113" s="221"/>
      <c r="W113" s="221"/>
      <c r="X113" s="221"/>
      <c r="Y113" s="221"/>
      <c r="Z113" s="221"/>
      <c r="AA113" s="221"/>
      <c r="AB113" s="13"/>
      <c r="AC113" s="220"/>
      <c r="AD113" s="220"/>
      <c r="AE113" s="219"/>
      <c r="AF113" s="13"/>
      <c r="AG113" s="13"/>
      <c r="AH113" s="13"/>
      <c r="AI113" s="13"/>
      <c r="AJ113" s="13"/>
      <c r="AK113" s="13"/>
      <c r="AL113" s="13"/>
      <c r="AM113" s="13"/>
      <c r="AN113" s="13"/>
      <c r="AO113" s="13"/>
      <c r="AP113" s="13"/>
      <c r="AQ113" s="13"/>
      <c r="AR113" s="13"/>
      <c r="AS113" s="13"/>
      <c r="AT113" s="13"/>
      <c r="AU113" s="13"/>
    </row>
    <row r="114" spans="2:47" s="144" customFormat="1" ht="15" customHeight="1" x14ac:dyDescent="0.55000000000000004">
      <c r="B114" s="549" t="s">
        <v>121</v>
      </c>
      <c r="C114" s="550"/>
      <c r="D114" s="550"/>
      <c r="E114" s="550"/>
      <c r="F114" s="550"/>
      <c r="G114" s="550"/>
      <c r="H114" s="551"/>
      <c r="I114" s="558"/>
      <c r="J114" s="559"/>
      <c r="K114" s="559"/>
      <c r="L114" s="559"/>
      <c r="M114" s="559"/>
      <c r="N114" s="559"/>
      <c r="O114" s="559"/>
      <c r="P114" s="559"/>
      <c r="Q114" s="559"/>
      <c r="R114" s="559"/>
      <c r="S114" s="559"/>
      <c r="T114" s="559"/>
      <c r="U114" s="559"/>
      <c r="V114" s="559"/>
      <c r="W114" s="559"/>
      <c r="X114" s="559"/>
      <c r="Y114" s="559"/>
      <c r="Z114" s="559"/>
      <c r="AA114" s="559"/>
      <c r="AB114" s="559"/>
      <c r="AC114" s="559"/>
      <c r="AD114" s="559"/>
      <c r="AE114" s="559"/>
      <c r="AF114" s="559"/>
      <c r="AG114" s="559"/>
      <c r="AH114" s="559"/>
      <c r="AI114" s="559"/>
      <c r="AJ114" s="559"/>
      <c r="AK114" s="560"/>
      <c r="AL114" s="13"/>
      <c r="AM114" s="13"/>
      <c r="AN114" s="13"/>
      <c r="AO114" s="13"/>
      <c r="AP114" s="13"/>
      <c r="AQ114" s="13"/>
      <c r="AR114" s="13"/>
      <c r="AS114" s="13"/>
      <c r="AT114" s="13"/>
      <c r="AU114" s="13"/>
    </row>
    <row r="115" spans="2:47" s="144" customFormat="1" ht="15" customHeight="1" x14ac:dyDescent="0.55000000000000004">
      <c r="B115" s="552"/>
      <c r="C115" s="553"/>
      <c r="D115" s="553"/>
      <c r="E115" s="553"/>
      <c r="F115" s="553"/>
      <c r="G115" s="553"/>
      <c r="H115" s="554"/>
      <c r="I115" s="561"/>
      <c r="J115" s="562"/>
      <c r="K115" s="562"/>
      <c r="L115" s="562"/>
      <c r="M115" s="562"/>
      <c r="N115" s="562"/>
      <c r="O115" s="562"/>
      <c r="P115" s="562"/>
      <c r="Q115" s="562"/>
      <c r="R115" s="562"/>
      <c r="S115" s="562"/>
      <c r="T115" s="562"/>
      <c r="U115" s="562"/>
      <c r="V115" s="562"/>
      <c r="W115" s="562"/>
      <c r="X115" s="562"/>
      <c r="Y115" s="562"/>
      <c r="Z115" s="562"/>
      <c r="AA115" s="562"/>
      <c r="AB115" s="562"/>
      <c r="AC115" s="562"/>
      <c r="AD115" s="562"/>
      <c r="AE115" s="562"/>
      <c r="AF115" s="562"/>
      <c r="AG115" s="562"/>
      <c r="AH115" s="562"/>
      <c r="AI115" s="562"/>
      <c r="AJ115" s="562"/>
      <c r="AK115" s="563"/>
      <c r="AL115" s="13"/>
      <c r="AM115" s="13"/>
      <c r="AN115" s="13"/>
      <c r="AO115" s="13"/>
      <c r="AP115" s="13"/>
      <c r="AQ115" s="13"/>
      <c r="AR115" s="13"/>
      <c r="AS115" s="13"/>
      <c r="AT115" s="13"/>
      <c r="AU115" s="13"/>
    </row>
    <row r="116" spans="2:47" s="144" customFormat="1" ht="15" customHeight="1" thickBot="1" x14ac:dyDescent="0.6">
      <c r="B116" s="555"/>
      <c r="C116" s="556"/>
      <c r="D116" s="556"/>
      <c r="E116" s="556"/>
      <c r="F116" s="556"/>
      <c r="G116" s="556"/>
      <c r="H116" s="557"/>
      <c r="I116" s="564"/>
      <c r="J116" s="565"/>
      <c r="K116" s="565"/>
      <c r="L116" s="565"/>
      <c r="M116" s="565"/>
      <c r="N116" s="565"/>
      <c r="O116" s="565"/>
      <c r="P116" s="565"/>
      <c r="Q116" s="565"/>
      <c r="R116" s="565"/>
      <c r="S116" s="565"/>
      <c r="T116" s="565"/>
      <c r="U116" s="565"/>
      <c r="V116" s="565"/>
      <c r="W116" s="565"/>
      <c r="X116" s="565"/>
      <c r="Y116" s="565"/>
      <c r="Z116" s="565"/>
      <c r="AA116" s="565"/>
      <c r="AB116" s="565"/>
      <c r="AC116" s="565"/>
      <c r="AD116" s="565"/>
      <c r="AE116" s="565"/>
      <c r="AF116" s="565"/>
      <c r="AG116" s="565"/>
      <c r="AH116" s="565"/>
      <c r="AI116" s="565"/>
      <c r="AJ116" s="565"/>
      <c r="AK116" s="566"/>
      <c r="AL116" s="13"/>
      <c r="AM116" s="13"/>
      <c r="AN116" s="13"/>
      <c r="AO116" s="13"/>
      <c r="AP116" s="13"/>
      <c r="AQ116" s="13"/>
      <c r="AR116" s="13"/>
      <c r="AS116" s="13"/>
      <c r="AT116" s="13"/>
      <c r="AU116" s="13"/>
    </row>
    <row r="118" spans="2:47" x14ac:dyDescent="0.55000000000000004">
      <c r="AJ118" s="14" t="s">
        <v>122</v>
      </c>
    </row>
  </sheetData>
  <mergeCells count="228">
    <mergeCell ref="Y109:AJ109"/>
    <mergeCell ref="F105:H105"/>
    <mergeCell ref="I105:AK105"/>
    <mergeCell ref="F106:H106"/>
    <mergeCell ref="I106:AK106"/>
    <mergeCell ref="F107:H107"/>
    <mergeCell ref="I107:AK107"/>
    <mergeCell ref="B114:H116"/>
    <mergeCell ref="I114:AK116"/>
    <mergeCell ref="F110:H110"/>
    <mergeCell ref="I110:U110"/>
    <mergeCell ref="V110:X110"/>
    <mergeCell ref="Y110:AJ110"/>
    <mergeCell ref="F111:H112"/>
    <mergeCell ref="I111:S111"/>
    <mergeCell ref="U111:AE111"/>
    <mergeCell ref="AF111:AK111"/>
    <mergeCell ref="I112:AK112"/>
    <mergeCell ref="B98:B112"/>
    <mergeCell ref="C98:E112"/>
    <mergeCell ref="F98:H98"/>
    <mergeCell ref="I98:J98"/>
    <mergeCell ref="K98:U98"/>
    <mergeCell ref="W98:Y98"/>
    <mergeCell ref="F109:H109"/>
    <mergeCell ref="I109:T109"/>
    <mergeCell ref="V109:X109"/>
    <mergeCell ref="X93:Y93"/>
    <mergeCell ref="Z93:AJ93"/>
    <mergeCell ref="I94:J95"/>
    <mergeCell ref="K94:S94"/>
    <mergeCell ref="U94:AE94"/>
    <mergeCell ref="AF94:AK94"/>
    <mergeCell ref="K95:AK95"/>
    <mergeCell ref="G96:H96"/>
    <mergeCell ref="L96:M96"/>
    <mergeCell ref="O96:Z96"/>
    <mergeCell ref="AB96:AK96"/>
    <mergeCell ref="F83:F95"/>
    <mergeCell ref="G83:H95"/>
    <mergeCell ref="I83:J84"/>
    <mergeCell ref="L83:O83"/>
    <mergeCell ref="L84:O84"/>
    <mergeCell ref="I85:J87"/>
    <mergeCell ref="L85:M85"/>
    <mergeCell ref="O85:P85"/>
    <mergeCell ref="F102:H104"/>
    <mergeCell ref="J102:K102"/>
    <mergeCell ref="Z92:AJ92"/>
    <mergeCell ref="I88:J88"/>
    <mergeCell ref="K88:AK88"/>
    <mergeCell ref="I89:J89"/>
    <mergeCell ref="K89:AK89"/>
    <mergeCell ref="I90:J90"/>
    <mergeCell ref="K90:AK90"/>
    <mergeCell ref="F108:H108"/>
    <mergeCell ref="I108:AK108"/>
    <mergeCell ref="M102:N102"/>
    <mergeCell ref="O102:AK102"/>
    <mergeCell ref="I103:AK103"/>
    <mergeCell ref="I104:AK104"/>
    <mergeCell ref="AA98:AC98"/>
    <mergeCell ref="AE98:AK98"/>
    <mergeCell ref="F99:H101"/>
    <mergeCell ref="J99:M99"/>
    <mergeCell ref="AB99:AH99"/>
    <mergeCell ref="J100:M100"/>
    <mergeCell ref="J101:M101"/>
    <mergeCell ref="G78:H82"/>
    <mergeCell ref="I78:J82"/>
    <mergeCell ref="L78:N78"/>
    <mergeCell ref="P78:V78"/>
    <mergeCell ref="X78:AD78"/>
    <mergeCell ref="L82:N82"/>
    <mergeCell ref="O82:AK82"/>
    <mergeCell ref="E67:AK67"/>
    <mergeCell ref="I93:J93"/>
    <mergeCell ref="K93:W93"/>
    <mergeCell ref="AE78:AJ78"/>
    <mergeCell ref="K79:N81"/>
    <mergeCell ref="P79:S79"/>
    <mergeCell ref="T79:AK79"/>
    <mergeCell ref="O80:S81"/>
    <mergeCell ref="T80:AK80"/>
    <mergeCell ref="T81:AK81"/>
    <mergeCell ref="K86:AK86"/>
    <mergeCell ref="K87:AK87"/>
    <mergeCell ref="I91:J91"/>
    <mergeCell ref="K91:AK91"/>
    <mergeCell ref="I92:J92"/>
    <mergeCell ref="K92:V92"/>
    <mergeCell ref="X92:Y92"/>
    <mergeCell ref="B70:B96"/>
    <mergeCell ref="C70:E96"/>
    <mergeCell ref="F70:H70"/>
    <mergeCell ref="I70:J70"/>
    <mergeCell ref="K70:AK70"/>
    <mergeCell ref="F71:F77"/>
    <mergeCell ref="G71:H77"/>
    <mergeCell ref="I71:J74"/>
    <mergeCell ref="L71:Q71"/>
    <mergeCell ref="T74:AJ74"/>
    <mergeCell ref="I75:J77"/>
    <mergeCell ref="L75:S75"/>
    <mergeCell ref="L76:S76"/>
    <mergeCell ref="T76:AK76"/>
    <mergeCell ref="L77:S77"/>
    <mergeCell ref="T77:AK77"/>
    <mergeCell ref="S71:AK71"/>
    <mergeCell ref="L72:Q72"/>
    <mergeCell ref="S72:V72"/>
    <mergeCell ref="X72:AD72"/>
    <mergeCell ref="AG72:AK72"/>
    <mergeCell ref="L73:Q73"/>
    <mergeCell ref="S73:AK73"/>
    <mergeCell ref="F78:F82"/>
    <mergeCell ref="AC60:AG60"/>
    <mergeCell ref="AH60:AK60"/>
    <mergeCell ref="B61:F66"/>
    <mergeCell ref="G61:J66"/>
    <mergeCell ref="K61:O66"/>
    <mergeCell ref="P61:S66"/>
    <mergeCell ref="T61:X66"/>
    <mergeCell ref="Y61:AB66"/>
    <mergeCell ref="AC61:AG66"/>
    <mergeCell ref="AH61:AK66"/>
    <mergeCell ref="B60:F60"/>
    <mergeCell ref="G60:J60"/>
    <mergeCell ref="K60:O60"/>
    <mergeCell ref="P60:S60"/>
    <mergeCell ref="T60:X60"/>
    <mergeCell ref="Y60:AB60"/>
    <mergeCell ref="B59:J59"/>
    <mergeCell ref="K59:S59"/>
    <mergeCell ref="T59:AB59"/>
    <mergeCell ref="AC59:AK59"/>
    <mergeCell ref="AH53:AK58"/>
    <mergeCell ref="M54:S55"/>
    <mergeCell ref="B55:B56"/>
    <mergeCell ref="C55:G56"/>
    <mergeCell ref="H55:H56"/>
    <mergeCell ref="I55:L56"/>
    <mergeCell ref="M56:S56"/>
    <mergeCell ref="B57:B58"/>
    <mergeCell ref="C57:G58"/>
    <mergeCell ref="H57:H58"/>
    <mergeCell ref="B53:B54"/>
    <mergeCell ref="C53:G54"/>
    <mergeCell ref="H53:H54"/>
    <mergeCell ref="I53:L54"/>
    <mergeCell ref="M53:S53"/>
    <mergeCell ref="T53:X58"/>
    <mergeCell ref="Y53:AB58"/>
    <mergeCell ref="AC53:AG58"/>
    <mergeCell ref="I57:L58"/>
    <mergeCell ref="M57:S58"/>
    <mergeCell ref="B45:J49"/>
    <mergeCell ref="K45:AK49"/>
    <mergeCell ref="B51:S51"/>
    <mergeCell ref="T51:AB51"/>
    <mergeCell ref="AC51:AK51"/>
    <mergeCell ref="B52:G52"/>
    <mergeCell ref="H52:L52"/>
    <mergeCell ref="M52:S52"/>
    <mergeCell ref="T52:X52"/>
    <mergeCell ref="Y52:AB52"/>
    <mergeCell ref="AC52:AG52"/>
    <mergeCell ref="AH52:AK52"/>
    <mergeCell ref="B44:J44"/>
    <mergeCell ref="K44:AK44"/>
    <mergeCell ref="B40:J40"/>
    <mergeCell ref="K40:Y40"/>
    <mergeCell ref="Z40:AK40"/>
    <mergeCell ref="B41:C41"/>
    <mergeCell ref="D41:J41"/>
    <mergeCell ref="K41:Y41"/>
    <mergeCell ref="Z41:AK41"/>
    <mergeCell ref="F31:H31"/>
    <mergeCell ref="I31:J31"/>
    <mergeCell ref="K31:U31"/>
    <mergeCell ref="W31:Y31"/>
    <mergeCell ref="AA31:AC31"/>
    <mergeCell ref="B42:C42"/>
    <mergeCell ref="D42:J42"/>
    <mergeCell ref="K42:Y42"/>
    <mergeCell ref="Z42:AK42"/>
    <mergeCell ref="Y27:AJ27"/>
    <mergeCell ref="F28:H28"/>
    <mergeCell ref="I28:U28"/>
    <mergeCell ref="V28:X28"/>
    <mergeCell ref="Y28:AJ28"/>
    <mergeCell ref="F29:H30"/>
    <mergeCell ref="I29:U29"/>
    <mergeCell ref="W29:AK29"/>
    <mergeCell ref="I30:AK30"/>
    <mergeCell ref="C15:E15"/>
    <mergeCell ref="F15:R15"/>
    <mergeCell ref="C17:E17"/>
    <mergeCell ref="F17:R17"/>
    <mergeCell ref="B20:B31"/>
    <mergeCell ref="C20:E31"/>
    <mergeCell ref="F20:H22"/>
    <mergeCell ref="J20:K20"/>
    <mergeCell ref="M20:N20"/>
    <mergeCell ref="O20:AK20"/>
    <mergeCell ref="I21:AK21"/>
    <mergeCell ref="I22:AK22"/>
    <mergeCell ref="F23:H23"/>
    <mergeCell ref="I23:AA23"/>
    <mergeCell ref="AB23:AK26"/>
    <mergeCell ref="F24:H24"/>
    <mergeCell ref="I24:AA24"/>
    <mergeCell ref="F25:H25"/>
    <mergeCell ref="I25:AA25"/>
    <mergeCell ref="F26:H26"/>
    <mergeCell ref="I26:AA26"/>
    <mergeCell ref="F27:H27"/>
    <mergeCell ref="I27:T27"/>
    <mergeCell ref="V27:X27"/>
    <mergeCell ref="B4:AK4"/>
    <mergeCell ref="C9:E9"/>
    <mergeCell ref="F9:R9"/>
    <mergeCell ref="C11:E11"/>
    <mergeCell ref="F11:R11"/>
    <mergeCell ref="C13:E13"/>
    <mergeCell ref="H13:J13"/>
    <mergeCell ref="L13:N13"/>
    <mergeCell ref="P13:R13"/>
  </mergeCells>
  <phoneticPr fontId="4"/>
  <conditionalFormatting sqref="F15 K98:AE98 K70">
    <cfRule type="expression" dxfId="86" priority="16">
      <formula>$G$13="■"</formula>
    </cfRule>
  </conditionalFormatting>
  <conditionalFormatting sqref="X72">
    <cfRule type="cellIs" dxfId="85" priority="33" operator="notEqual">
      <formula>""</formula>
    </cfRule>
    <cfRule type="expression" dxfId="84" priority="34">
      <formula>$K$72="■"</formula>
    </cfRule>
  </conditionalFormatting>
  <conditionalFormatting sqref="K96:AK96">
    <cfRule type="expression" dxfId="83" priority="36">
      <formula>OR($K$96="■",$N$96="■")</formula>
    </cfRule>
  </conditionalFormatting>
  <conditionalFormatting sqref="K31:AK31">
    <cfRule type="expression" dxfId="82" priority="38">
      <formula>OR($Z$31="■",$V$31="■")</formula>
    </cfRule>
  </conditionalFormatting>
  <conditionalFormatting sqref="K98:AE98">
    <cfRule type="expression" dxfId="81" priority="37">
      <formula>OR($Z$98="■",$V$98="■")</formula>
    </cfRule>
  </conditionalFormatting>
  <conditionalFormatting sqref="K31:AK31">
    <cfRule type="expression" dxfId="80" priority="32">
      <formula>$G$13="■"</formula>
    </cfRule>
  </conditionalFormatting>
  <conditionalFormatting sqref="AB96:AK96">
    <cfRule type="expression" dxfId="79" priority="31">
      <formula>$N$96="■"</formula>
    </cfRule>
  </conditionalFormatting>
  <conditionalFormatting sqref="K93:W93 K95:AK95 K92 W92 Z92:Z93 AK92:AK93 K78:AD78 AK78 K79:AK91">
    <cfRule type="expression" dxfId="78" priority="39">
      <formula>$K$72="■"</formula>
    </cfRule>
  </conditionalFormatting>
  <conditionalFormatting sqref="K79:AK81 K78:AD78 AK78">
    <cfRule type="expression" dxfId="77" priority="40">
      <formula>$K$82="■"</formula>
    </cfRule>
  </conditionalFormatting>
  <conditionalFormatting sqref="K85:AK91 K93:W93 K92 W92 Z92:Z93 AK92:AK93 AF94 T94:U94">
    <cfRule type="expression" dxfId="76" priority="41">
      <formula>$K$83="■"</formula>
    </cfRule>
  </conditionalFormatting>
  <conditionalFormatting sqref="T74:AJ74">
    <cfRule type="cellIs" dxfId="75" priority="29" operator="notEqual">
      <formula>""</formula>
    </cfRule>
    <cfRule type="expression" dxfId="74" priority="30">
      <formula>$K$73="■"</formula>
    </cfRule>
  </conditionalFormatting>
  <conditionalFormatting sqref="K31:AK31 K96:AK96 K98:AE98">
    <cfRule type="expression" dxfId="73" priority="42">
      <formula>OR($G$13="■",$K$13="■",$O$13="■")</formula>
    </cfRule>
  </conditionalFormatting>
  <conditionalFormatting sqref="K71:AK74 K93:W93 K95:AK95 K92 W92 Z92:Z93 AK92:AK93 K78:AD78 AK78 K79:AK91">
    <cfRule type="expression" dxfId="72" priority="43">
      <formula>OR($K$13="■",$O$13="■")</formula>
    </cfRule>
  </conditionalFormatting>
  <conditionalFormatting sqref="K82:AK82">
    <cfRule type="expression" dxfId="71" priority="28">
      <formula>$K$78="■"</formula>
    </cfRule>
  </conditionalFormatting>
  <conditionalFormatting sqref="I99:AK108 I110:U110 I109 U109 Y109:Y110 AK109:AK110">
    <cfRule type="expression" dxfId="70" priority="26">
      <formula>$V$98="■"</formula>
    </cfRule>
  </conditionalFormatting>
  <conditionalFormatting sqref="I102:AK108 I110:U110 I109 U109 Y109:Y110 AK109:AK110">
    <cfRule type="expression" dxfId="69" priority="27">
      <formula>OR($I$99="■",$I$100="■")</formula>
    </cfRule>
  </conditionalFormatting>
  <conditionalFormatting sqref="O79:AK81">
    <cfRule type="expression" dxfId="68" priority="25">
      <formula>$O$78="■"</formula>
    </cfRule>
  </conditionalFormatting>
  <conditionalFormatting sqref="O78:AD78 AK78">
    <cfRule type="expression" dxfId="67" priority="24">
      <formula>$O$79="■"</formula>
    </cfRule>
  </conditionalFormatting>
  <conditionalFormatting sqref="H53:L58">
    <cfRule type="expression" dxfId="66" priority="23">
      <formula>OR($O$13="■",$F$17="---")</formula>
    </cfRule>
  </conditionalFormatting>
  <conditionalFormatting sqref="B53:G58">
    <cfRule type="expression" dxfId="65" priority="22">
      <formula>OR($K$13="■",$O$13="■")</formula>
    </cfRule>
  </conditionalFormatting>
  <conditionalFormatting sqref="K95:AK95">
    <cfRule type="expression" dxfId="64" priority="19">
      <formula>$K$72="■"</formula>
    </cfRule>
  </conditionalFormatting>
  <conditionalFormatting sqref="K95:AK95">
    <cfRule type="expression" dxfId="63" priority="20">
      <formula>$K$83="■"</formula>
    </cfRule>
  </conditionalFormatting>
  <conditionalFormatting sqref="K95:AK95">
    <cfRule type="expression" dxfId="62" priority="21">
      <formula>OR($K$13="■",$O$13="■")</formula>
    </cfRule>
  </conditionalFormatting>
  <conditionalFormatting sqref="I111:AK112">
    <cfRule type="expression" dxfId="61" priority="17">
      <formula>$V$98="■"</formula>
    </cfRule>
  </conditionalFormatting>
  <conditionalFormatting sqref="I111:AK112">
    <cfRule type="expression" dxfId="60" priority="18">
      <formula>OR($I$99="■",$I$100="■")</formula>
    </cfRule>
  </conditionalFormatting>
  <conditionalFormatting sqref="AE98:AK98">
    <cfRule type="expression" dxfId="59" priority="35">
      <formula>AND(OR($K$13="■",$O$13="■"),$Z$98="■")</formula>
    </cfRule>
  </conditionalFormatting>
  <conditionalFormatting sqref="F17">
    <cfRule type="expression" dxfId="58" priority="15">
      <formula>$O$13="■"</formula>
    </cfRule>
  </conditionalFormatting>
  <conditionalFormatting sqref="AE78:AJ78">
    <cfRule type="expression" dxfId="57" priority="10">
      <formula>$K$72="■"</formula>
    </cfRule>
  </conditionalFormatting>
  <conditionalFormatting sqref="AE78:AJ78">
    <cfRule type="expression" dxfId="56" priority="11">
      <formula>$K$82="■"</formula>
    </cfRule>
  </conditionalFormatting>
  <conditionalFormatting sqref="AE78:AJ78">
    <cfRule type="expression" dxfId="55" priority="12">
      <formula>OR($K$13="■",$O$13="■")</formula>
    </cfRule>
  </conditionalFormatting>
  <conditionalFormatting sqref="AE78">
    <cfRule type="cellIs" dxfId="54" priority="13" operator="notEqual">
      <formula>""</formula>
    </cfRule>
    <cfRule type="expression" dxfId="53" priority="14">
      <formula>$O$78="■"</formula>
    </cfRule>
  </conditionalFormatting>
  <conditionalFormatting sqref="AE78:AJ78">
    <cfRule type="expression" dxfId="52" priority="9">
      <formula>$O$79="■"</formula>
    </cfRule>
  </conditionalFormatting>
  <conditionalFormatting sqref="K94 AF94:AK94 T94:U94">
    <cfRule type="expression" dxfId="51" priority="6">
      <formula>$K$72="■"</formula>
    </cfRule>
  </conditionalFormatting>
  <conditionalFormatting sqref="K94">
    <cfRule type="expression" dxfId="50" priority="7">
      <formula>$K$83="■"</formula>
    </cfRule>
  </conditionalFormatting>
  <conditionalFormatting sqref="K94 AF94:AK94 T94:U94">
    <cfRule type="expression" dxfId="49" priority="8">
      <formula>OR($K$13="■",$O$13="■")</formula>
    </cfRule>
  </conditionalFormatting>
  <conditionalFormatting sqref="K94 AF94 T94">
    <cfRule type="expression" dxfId="48" priority="4">
      <formula>$K$72="■"</formula>
    </cfRule>
  </conditionalFormatting>
  <conditionalFormatting sqref="K94 AF94 T94">
    <cfRule type="expression" dxfId="47" priority="5">
      <formula>OR($K$13="■",$O$13="■")</formula>
    </cfRule>
  </conditionalFormatting>
  <conditionalFormatting sqref="T75:AK75 K75:L77 T76:T77">
    <cfRule type="expression" dxfId="46" priority="2">
      <formula>$K$72="■"</formula>
    </cfRule>
  </conditionalFormatting>
  <conditionalFormatting sqref="T75:AJ75">
    <cfRule type="cellIs" dxfId="45" priority="1" operator="notEqual">
      <formula>""</formula>
    </cfRule>
  </conditionalFormatting>
  <conditionalFormatting sqref="K76:L77 T76:T77">
    <cfRule type="expression" dxfId="44" priority="3">
      <formula>#REF!="■"</formula>
    </cfRule>
  </conditionalFormatting>
  <dataValidations count="35">
    <dataValidation type="list" showInputMessage="1" sqref="K77" xr:uid="{AA5983C8-CA86-429D-94A9-B381BE943C8E}">
      <formula1>$AN$77:$AO$77</formula1>
    </dataValidation>
    <dataValidation type="list" showInputMessage="1" sqref="K76" xr:uid="{777FD056-D383-4984-A8EA-9C52613F17AC}">
      <formula1>$AN$76:$AO$76</formula1>
    </dataValidation>
    <dataValidation type="list" showInputMessage="1" sqref="K75" xr:uid="{09580A03-B0D5-4837-B8E2-7B047A73BBCF}">
      <formula1>$AN$75:$AO$75</formula1>
    </dataValidation>
    <dataValidation type="list" allowBlank="1" showInputMessage="1" showErrorMessage="1" sqref="H55:H56" xr:uid="{591EA291-DF4F-4B48-9815-F25B6FB66026}">
      <formula1>$AP$54:$AQ$54</formula1>
    </dataValidation>
    <dataValidation type="list" allowBlank="1" showInputMessage="1" showErrorMessage="1" sqref="H53:H54" xr:uid="{0684D532-917E-46B5-AD51-32112A9696D7}">
      <formula1>$AP$53:$AQ$53</formula1>
    </dataValidation>
    <dataValidation type="list" allowBlank="1" showInputMessage="1" showErrorMessage="1" sqref="B57:B58" xr:uid="{4AFDFC79-B1DC-4378-A045-2529E2E72FEB}">
      <formula1>$AN$55:$AO$55</formula1>
    </dataValidation>
    <dataValidation type="list" allowBlank="1" showInputMessage="1" showErrorMessage="1" sqref="B55:B56" xr:uid="{54FF119A-085C-4DE6-9DBB-19B8AA311B88}">
      <formula1>$AN$54:$AO$54</formula1>
    </dataValidation>
    <dataValidation type="list" allowBlank="1" showInputMessage="1" showErrorMessage="1" sqref="B53:B54" xr:uid="{64DCFC90-9751-4704-98B1-B9D6B0A45DF1}">
      <formula1>$AN$53:$AO$53</formula1>
    </dataValidation>
    <dataValidation type="list" imeMode="off" allowBlank="1" showInputMessage="1" showErrorMessage="1" sqref="V31" xr:uid="{D42044E6-6D0E-4145-BBEB-6C8000ED531C}">
      <formula1>$AN$31:$AO$31</formula1>
    </dataValidation>
    <dataValidation type="list" imeMode="off" allowBlank="1" showInputMessage="1" showErrorMessage="1" sqref="V98" xr:uid="{C99EF960-ECED-4A0B-9568-F37111D0C95B}">
      <formula1>$AN$98:$AO$98</formula1>
    </dataValidation>
    <dataValidation type="list" showInputMessage="1" showErrorMessage="1" sqref="O79" xr:uid="{34059726-FE92-460A-897B-5D360F3DC50E}">
      <formula1>$AN$80:$AO$80</formula1>
    </dataValidation>
    <dataValidation imeMode="halfKatakana" allowBlank="1" showInputMessage="1" showErrorMessage="1" sqref="I105:AK105 I107:AK107 K88:AK88 K90:AK90 I23:AA23 I25:AA25" xr:uid="{7A32F90C-4AAB-4676-8103-2F0AF5D61410}"/>
    <dataValidation type="list" allowBlank="1" sqref="F17:R17" xr:uid="{AB92FB85-BB92-42C6-A440-DD3C6E7A9D9E}">
      <formula1>$AN$17:$AO$17</formula1>
    </dataValidation>
    <dataValidation type="list" showInputMessage="1" showErrorMessage="1" sqref="T100:T101 I100" xr:uid="{2A27445E-05D4-442B-AAD3-83359EE92D06}">
      <formula1>$AN$100:$AO$100</formula1>
    </dataValidation>
    <dataValidation type="list" showInputMessage="1" showErrorMessage="1" sqref="I99 N101" xr:uid="{3EA9C84D-4DFB-49B1-BFF2-142E71D61B00}">
      <formula1>$AN$99:$AO$99</formula1>
    </dataValidation>
    <dataValidation type="list" showInputMessage="1" showErrorMessage="1" sqref="I101" xr:uid="{05F683FA-82EC-4BE1-B1A1-41F2DFA03BFD}">
      <formula1>$AN$101:$AO$101</formula1>
    </dataValidation>
    <dataValidation type="list" showInputMessage="1" showErrorMessage="1" sqref="P84 K83" xr:uid="{621B13FD-DB73-42B5-9D1C-95598BF05255}">
      <formula1>$AN$83:$AO$83</formula1>
    </dataValidation>
    <dataValidation type="list" showInputMessage="1" showErrorMessage="1" sqref="K84" xr:uid="{69E74685-5C07-477D-897D-C267F2806BD9}">
      <formula1>$AN$84:$AO$84</formula1>
    </dataValidation>
    <dataValidation type="list" showInputMessage="1" sqref="K73:K74" xr:uid="{FE45312E-AFB9-48E8-BEFE-3B330C3D96AF}">
      <formula1>$AN$73:$AO$73</formula1>
    </dataValidation>
    <dataValidation type="list" showInputMessage="1" showErrorMessage="1" sqref="K82" xr:uid="{B5442D78-FC43-43F8-AB33-AF2871A3D01C}">
      <formula1>$AN$82:$AO$82</formula1>
    </dataValidation>
    <dataValidation type="list" showInputMessage="1" showErrorMessage="1" sqref="K78" xr:uid="{9D6D2C75-97DB-41F7-A2C0-CE17E3840503}">
      <formula1>$AN$78:$AO$78</formula1>
    </dataValidation>
    <dataValidation type="list" allowBlank="1" showInputMessage="1" showErrorMessage="1" sqref="K96" xr:uid="{6ECB82FD-A0F1-4E02-A6AC-4BE9542630FF}">
      <formula1>$AN$96:$AO$96</formula1>
    </dataValidation>
    <dataValidation type="list" showInputMessage="1" sqref="N96" xr:uid="{9B1230D7-D0B4-4788-8256-79DDD76ED4EE}">
      <formula1>$AQ$96:$AR$96</formula1>
    </dataValidation>
    <dataValidation type="list" showInputMessage="1" showErrorMessage="1" sqref="O13" xr:uid="{3743B294-E9AE-4230-8FF1-1272F4C447DC}">
      <formula1>$AT$13:$AU$13</formula1>
    </dataValidation>
    <dataValidation type="list" showInputMessage="1" showErrorMessage="1" sqref="K13" xr:uid="{D8EC5CBE-9117-4BB4-B68F-36916A840313}">
      <formula1>$AQ$13:$AR$13</formula1>
    </dataValidation>
    <dataValidation type="list" showInputMessage="1" showErrorMessage="1" sqref="AA99:AA101" xr:uid="{2DB354AE-22D0-4CA4-8191-8C39EAD3122A}">
      <formula1>$AW$99:$AX$99</formula1>
    </dataValidation>
    <dataValidation type="list" allowBlank="1" showInputMessage="1" showErrorMessage="1" sqref="AB83:AB84" xr:uid="{86CF5B40-AA0F-4999-9609-92DFB40C1E52}">
      <formula1>#REF!</formula1>
    </dataValidation>
    <dataValidation type="list" showInputMessage="1" showErrorMessage="1" sqref="O78" xr:uid="{68C30215-846E-46C0-87DE-2195DCBC51D9}">
      <formula1>$AN$79:$AO$79</formula1>
    </dataValidation>
    <dataValidation type="list" showInputMessage="1" sqref="K72" xr:uid="{78EF624C-C57E-4E0B-9338-738C98629FC3}">
      <formula1>$AN$72:$AO$72</formula1>
    </dataValidation>
    <dataValidation type="list" imeMode="off" allowBlank="1" showInputMessage="1" showErrorMessage="1" sqref="Z98" xr:uid="{9CE549B6-F110-417E-89DD-8AF9E72E5F36}">
      <formula1>$AQ$98:$AR$98</formula1>
    </dataValidation>
    <dataValidation type="list" showInputMessage="1" sqref="K71" xr:uid="{2FEA0CCE-9E4F-44C9-8A9E-FAD7A7936D87}">
      <formula1>$AN$71:$AO$71</formula1>
    </dataValidation>
    <dataValidation showInputMessage="1" showErrorMessage="1" sqref="AU28 AT89:AT96 AT72:AT85" xr:uid="{717BEC39-57B0-44DD-936F-6D011B5B62C4}"/>
    <dataValidation type="list" showInputMessage="1" showErrorMessage="1" sqref="G13" xr:uid="{9F9AA5B8-B2DB-4E6D-BBE5-4661513E7ADE}">
      <formula1>$AN$13:$AO$13</formula1>
    </dataValidation>
    <dataValidation imeMode="off" allowBlank="1" showInputMessage="1" showErrorMessage="1" sqref="K93:W93 AK93 I29:I30 K94:K95 AK28 AK110 I110:U110 W29:AK29 I28:U28 J29:U29 T111:U111 I111:I112 Y28 Z93 Y110 AF94 T94:U94" xr:uid="{96A79EF5-4169-468C-B93B-28E39A5D7AF0}"/>
    <dataValidation type="list" imeMode="off" allowBlank="1" showInputMessage="1" showErrorMessage="1" sqref="Z31" xr:uid="{BF7AF3B5-5048-4A3C-866B-20F349998505}">
      <formula1>$AQ$31:$AR$31</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rowBreaks count="1" manualBreakCount="1">
    <brk id="68" max="3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232F5-AF4E-4D3D-A902-1A85811CBD7B}">
  <sheetPr>
    <tabColor theme="5" tint="0.79998168889431442"/>
    <pageSetUpPr fitToPage="1"/>
  </sheetPr>
  <dimension ref="A1:AU37"/>
  <sheetViews>
    <sheetView showGridLines="0" view="pageBreakPreview" zoomScale="85" zoomScaleNormal="85" zoomScaleSheetLayoutView="85" workbookViewId="0">
      <selection activeCell="AK6" sqref="AK6"/>
    </sheetView>
  </sheetViews>
  <sheetFormatPr defaultColWidth="3.58203125" defaultRowHeight="15" x14ac:dyDescent="0.55000000000000004"/>
  <cols>
    <col min="1" max="39" width="3.58203125" style="18"/>
    <col min="40" max="41" width="3.58203125" style="18" hidden="1" customWidth="1"/>
    <col min="42" max="16384" width="3.58203125" style="18"/>
  </cols>
  <sheetData>
    <row r="1" spans="1:47" ht="16" x14ac:dyDescent="0.55000000000000004">
      <c r="A1" s="133"/>
      <c r="B1" s="132"/>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1:47" ht="16" x14ac:dyDescent="0.55000000000000004">
      <c r="A2" s="133"/>
      <c r="B2" s="13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3" spans="1:47" ht="16" x14ac:dyDescent="0.55000000000000004">
      <c r="A3" s="13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47" ht="26.5" x14ac:dyDescent="0.55000000000000004">
      <c r="A4" s="135"/>
      <c r="B4" s="270" t="s">
        <v>123</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134"/>
    </row>
    <row r="5" spans="1:47" ht="16" x14ac:dyDescent="0.55000000000000004">
      <c r="A5" s="135"/>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4"/>
      <c r="AL5" s="134"/>
    </row>
    <row r="6" spans="1:47" ht="16" x14ac:dyDescent="0.55000000000000004">
      <c r="A6" s="135"/>
      <c r="B6" s="132"/>
      <c r="C6" s="13"/>
      <c r="D6" s="13"/>
      <c r="E6" s="13"/>
      <c r="F6" s="13"/>
      <c r="G6" s="13"/>
      <c r="H6" s="13"/>
      <c r="I6" s="13"/>
      <c r="J6" s="13"/>
      <c r="K6" s="13"/>
      <c r="L6" s="13"/>
      <c r="M6" s="13"/>
      <c r="N6" s="137"/>
      <c r="O6" s="138"/>
      <c r="P6" s="138"/>
      <c r="Q6" s="139"/>
      <c r="R6" s="139"/>
      <c r="S6" s="139"/>
      <c r="T6" s="139"/>
      <c r="U6" s="139"/>
      <c r="V6" s="139"/>
      <c r="W6" s="139"/>
      <c r="X6" s="139"/>
      <c r="Y6" s="139"/>
      <c r="Z6" s="139"/>
      <c r="AA6" s="139"/>
      <c r="AB6" s="139"/>
      <c r="AC6" s="139"/>
      <c r="AD6" s="139"/>
      <c r="AE6" s="139"/>
      <c r="AF6" s="139"/>
      <c r="AG6" s="139"/>
      <c r="AH6" s="139"/>
      <c r="AI6" s="139"/>
      <c r="AJ6" s="139"/>
      <c r="AK6" s="10" t="str">
        <f>'(記入例)基本情報'!AK6</f>
        <v>2022/4/1　Ver2.2</v>
      </c>
      <c r="AL6" s="134"/>
    </row>
    <row r="8" spans="1:47" ht="16" x14ac:dyDescent="0.55000000000000004">
      <c r="B8" s="581" t="s">
        <v>124</v>
      </c>
      <c r="C8" s="582"/>
      <c r="D8" s="582"/>
      <c r="E8" s="582"/>
      <c r="F8" s="582"/>
      <c r="G8" s="582"/>
      <c r="H8" s="582"/>
      <c r="I8" s="582"/>
      <c r="J8" s="582"/>
      <c r="K8" s="582"/>
      <c r="L8" s="582"/>
      <c r="M8" s="582"/>
      <c r="N8" s="582"/>
      <c r="O8" s="582"/>
      <c r="P8" s="582"/>
      <c r="Q8" s="582"/>
      <c r="R8" s="582"/>
      <c r="S8" s="582"/>
      <c r="T8" s="582"/>
      <c r="U8" s="582"/>
      <c r="V8" s="582"/>
      <c r="W8" s="582"/>
      <c r="X8" s="582"/>
      <c r="Y8" s="582"/>
      <c r="Z8" s="582"/>
      <c r="AA8" s="582"/>
      <c r="AB8" s="582"/>
      <c r="AC8" s="582"/>
      <c r="AD8" s="582"/>
      <c r="AE8" s="582"/>
      <c r="AF8" s="582"/>
      <c r="AG8" s="582"/>
      <c r="AH8" s="582"/>
      <c r="AI8" s="582"/>
      <c r="AJ8" s="582"/>
      <c r="AK8" s="583"/>
    </row>
    <row r="9" spans="1:47" ht="16.5" customHeight="1" x14ac:dyDescent="0.55000000000000004">
      <c r="B9" s="584" t="s">
        <v>125</v>
      </c>
      <c r="C9" s="585"/>
      <c r="D9" s="585"/>
      <c r="E9" s="585"/>
      <c r="F9" s="585"/>
      <c r="G9" s="585"/>
      <c r="H9" s="585"/>
      <c r="I9" s="585"/>
      <c r="J9" s="585"/>
      <c r="K9" s="585"/>
      <c r="L9" s="585"/>
      <c r="M9" s="585"/>
      <c r="N9" s="585"/>
      <c r="O9" s="585"/>
      <c r="P9" s="585"/>
      <c r="Q9" s="585"/>
      <c r="R9" s="585"/>
      <c r="S9" s="585"/>
      <c r="T9" s="585"/>
      <c r="U9" s="585"/>
      <c r="V9" s="585"/>
      <c r="W9" s="585"/>
      <c r="X9" s="585"/>
      <c r="Y9" s="585"/>
      <c r="Z9" s="585"/>
      <c r="AA9" s="585"/>
      <c r="AB9" s="585"/>
      <c r="AC9" s="585"/>
      <c r="AD9" s="585"/>
      <c r="AE9" s="585"/>
      <c r="AF9" s="585"/>
      <c r="AG9" s="585"/>
      <c r="AH9" s="585"/>
      <c r="AI9" s="585"/>
      <c r="AJ9" s="585"/>
      <c r="AK9" s="586"/>
    </row>
    <row r="10" spans="1:47" ht="9.75" customHeight="1" thickBot="1" x14ac:dyDescent="0.6">
      <c r="K10" s="236"/>
    </row>
    <row r="11" spans="1:47" s="144" customFormat="1" ht="19" customHeight="1" x14ac:dyDescent="0.55000000000000004">
      <c r="B11" s="587" t="s">
        <v>126</v>
      </c>
      <c r="C11" s="289" t="s">
        <v>127</v>
      </c>
      <c r="D11" s="290"/>
      <c r="E11" s="291"/>
      <c r="F11" s="590" t="s">
        <v>128</v>
      </c>
      <c r="G11" s="593" t="s">
        <v>73</v>
      </c>
      <c r="H11" s="594"/>
      <c r="I11" s="599" t="s">
        <v>74</v>
      </c>
      <c r="J11" s="600"/>
      <c r="K11" s="237" t="s">
        <v>9</v>
      </c>
      <c r="L11" s="603" t="s">
        <v>129</v>
      </c>
      <c r="M11" s="603"/>
      <c r="N11" s="603"/>
      <c r="O11" s="603"/>
      <c r="P11" s="603"/>
      <c r="Q11" s="603"/>
      <c r="R11" s="238" t="s">
        <v>79</v>
      </c>
      <c r="S11" s="604" t="s">
        <v>130</v>
      </c>
      <c r="T11" s="604"/>
      <c r="U11" s="604"/>
      <c r="V11" s="604"/>
      <c r="W11" s="604"/>
      <c r="X11" s="604"/>
      <c r="Y11" s="604"/>
      <c r="Z11" s="604"/>
      <c r="AA11" s="604"/>
      <c r="AB11" s="604"/>
      <c r="AC11" s="604"/>
      <c r="AD11" s="604"/>
      <c r="AE11" s="604"/>
      <c r="AF11" s="604"/>
      <c r="AG11" s="604"/>
      <c r="AH11" s="604"/>
      <c r="AI11" s="604"/>
      <c r="AJ11" s="604"/>
      <c r="AK11" s="605"/>
      <c r="AL11" s="13"/>
      <c r="AN11" s="13" t="s">
        <v>13</v>
      </c>
      <c r="AO11" s="13" t="str">
        <f>IF($K$12="□","■","")</f>
        <v/>
      </c>
    </row>
    <row r="12" spans="1:47" s="144" customFormat="1" ht="19" customHeight="1" x14ac:dyDescent="0.55000000000000004">
      <c r="B12" s="588"/>
      <c r="C12" s="292"/>
      <c r="D12" s="293"/>
      <c r="E12" s="294"/>
      <c r="F12" s="591"/>
      <c r="G12" s="595"/>
      <c r="H12" s="596"/>
      <c r="I12" s="601"/>
      <c r="J12" s="464"/>
      <c r="K12" s="265" t="s">
        <v>322</v>
      </c>
      <c r="L12" s="478" t="s">
        <v>84</v>
      </c>
      <c r="M12" s="478"/>
      <c r="N12" s="478"/>
      <c r="O12" s="478"/>
      <c r="P12" s="478"/>
      <c r="Q12" s="478"/>
      <c r="R12" s="183" t="s">
        <v>85</v>
      </c>
      <c r="S12" s="476" t="s">
        <v>131</v>
      </c>
      <c r="T12" s="476"/>
      <c r="U12" s="476"/>
      <c r="V12" s="476"/>
      <c r="W12" s="476"/>
      <c r="X12" s="476"/>
      <c r="Y12" s="476"/>
      <c r="Z12" s="476"/>
      <c r="AA12" s="476"/>
      <c r="AB12" s="476"/>
      <c r="AC12" s="476"/>
      <c r="AD12" s="476"/>
      <c r="AE12" s="476"/>
      <c r="AF12" s="476"/>
      <c r="AG12" s="476"/>
      <c r="AH12" s="476"/>
      <c r="AI12" s="476"/>
      <c r="AJ12" s="476"/>
      <c r="AK12" s="477"/>
      <c r="AL12" s="13"/>
      <c r="AN12" s="13" t="s">
        <v>13</v>
      </c>
      <c r="AO12" s="13" t="str">
        <f>IF($K$11="□","■","")</f>
        <v>■</v>
      </c>
      <c r="AP12" s="13"/>
      <c r="AQ12" s="13"/>
      <c r="AR12" s="13"/>
      <c r="AS12" s="13"/>
      <c r="AT12" s="13"/>
      <c r="AU12" s="13"/>
    </row>
    <row r="13" spans="1:47" s="144" customFormat="1" ht="19" customHeight="1" x14ac:dyDescent="0.55000000000000004">
      <c r="B13" s="588"/>
      <c r="C13" s="292"/>
      <c r="D13" s="293"/>
      <c r="E13" s="294"/>
      <c r="F13" s="591"/>
      <c r="G13" s="595"/>
      <c r="H13" s="596"/>
      <c r="I13" s="602"/>
      <c r="J13" s="466"/>
      <c r="K13" s="239"/>
      <c r="L13" s="202"/>
      <c r="M13" s="202"/>
      <c r="N13" s="202"/>
      <c r="O13" s="202"/>
      <c r="P13" s="202"/>
      <c r="Q13" s="202"/>
      <c r="R13" s="230"/>
      <c r="S13" s="202" t="s">
        <v>87</v>
      </c>
      <c r="T13" s="606"/>
      <c r="U13" s="606"/>
      <c r="V13" s="606"/>
      <c r="W13" s="606"/>
      <c r="X13" s="606"/>
      <c r="Y13" s="606"/>
      <c r="Z13" s="606"/>
      <c r="AA13" s="606"/>
      <c r="AB13" s="606"/>
      <c r="AC13" s="606"/>
      <c r="AD13" s="606"/>
      <c r="AE13" s="606"/>
      <c r="AF13" s="606"/>
      <c r="AG13" s="606"/>
      <c r="AH13" s="606"/>
      <c r="AI13" s="606"/>
      <c r="AJ13" s="606"/>
      <c r="AK13" s="240" t="s">
        <v>88</v>
      </c>
      <c r="AL13" s="13"/>
      <c r="AN13" s="13"/>
      <c r="AO13" s="13"/>
      <c r="AP13" s="13"/>
      <c r="AQ13" s="13"/>
      <c r="AR13" s="13"/>
      <c r="AS13" s="13"/>
      <c r="AT13" s="13"/>
      <c r="AU13" s="13"/>
    </row>
    <row r="14" spans="1:47" s="144" customFormat="1" ht="19" customHeight="1" x14ac:dyDescent="0.55000000000000004">
      <c r="B14" s="588"/>
      <c r="C14" s="292"/>
      <c r="D14" s="293"/>
      <c r="E14" s="294"/>
      <c r="F14" s="591"/>
      <c r="G14" s="595"/>
      <c r="H14" s="596"/>
      <c r="I14" s="461" t="s">
        <v>132</v>
      </c>
      <c r="J14" s="462"/>
      <c r="K14" s="241" t="s">
        <v>9</v>
      </c>
      <c r="L14" s="469" t="s">
        <v>353</v>
      </c>
      <c r="M14" s="469"/>
      <c r="N14" s="469"/>
      <c r="O14" s="469"/>
      <c r="P14" s="469"/>
      <c r="Q14" s="469"/>
      <c r="R14" s="469"/>
      <c r="S14" s="469"/>
      <c r="T14" s="469"/>
      <c r="U14" s="469"/>
      <c r="V14" s="469"/>
      <c r="W14" s="469"/>
      <c r="AK14" s="242"/>
      <c r="AL14" s="13"/>
      <c r="AN14" s="13" t="s">
        <v>9</v>
      </c>
      <c r="AO14" s="13" t="str">
        <f>IF(AND($K$15="□",$K$16="□"),"■","")</f>
        <v/>
      </c>
      <c r="AP14" s="166"/>
      <c r="AS14" s="13"/>
    </row>
    <row r="15" spans="1:47" s="144" customFormat="1" ht="19" customHeight="1" x14ac:dyDescent="0.55000000000000004">
      <c r="B15" s="588"/>
      <c r="C15" s="292"/>
      <c r="D15" s="293"/>
      <c r="E15" s="294"/>
      <c r="F15" s="591"/>
      <c r="G15" s="595"/>
      <c r="H15" s="596"/>
      <c r="I15" s="463"/>
      <c r="J15" s="464"/>
      <c r="K15" s="267" t="s">
        <v>322</v>
      </c>
      <c r="L15" s="478" t="s">
        <v>133</v>
      </c>
      <c r="M15" s="478"/>
      <c r="N15" s="478"/>
      <c r="O15" s="478"/>
      <c r="P15" s="478"/>
      <c r="Q15" s="478"/>
      <c r="R15" s="478"/>
      <c r="S15" s="478"/>
      <c r="T15" s="478"/>
      <c r="U15" s="478"/>
      <c r="V15" s="188"/>
      <c r="W15" s="188"/>
      <c r="X15" s="188"/>
      <c r="Y15" s="244"/>
      <c r="Z15" s="188"/>
      <c r="AA15" s="188"/>
      <c r="AB15" s="188"/>
      <c r="AC15" s="188"/>
      <c r="AD15" s="188"/>
      <c r="AE15" s="188"/>
      <c r="AF15" s="188"/>
      <c r="AG15" s="188"/>
      <c r="AH15" s="188"/>
      <c r="AI15" s="188"/>
      <c r="AJ15" s="188"/>
      <c r="AK15" s="200"/>
      <c r="AL15" s="13"/>
      <c r="AN15" s="13" t="s">
        <v>9</v>
      </c>
      <c r="AO15" s="13" t="str">
        <f>IF(AND($K$14="□",$K$16="□"),"■","")</f>
        <v>■</v>
      </c>
      <c r="AP15" s="166"/>
      <c r="AQ15" s="13"/>
      <c r="AR15" s="13"/>
      <c r="AS15" s="13"/>
      <c r="AT15" s="13"/>
      <c r="AU15" s="13"/>
    </row>
    <row r="16" spans="1:47" s="144" customFormat="1" ht="19" customHeight="1" x14ac:dyDescent="0.55000000000000004">
      <c r="B16" s="588"/>
      <c r="C16" s="292"/>
      <c r="D16" s="293"/>
      <c r="E16" s="294"/>
      <c r="F16" s="592"/>
      <c r="G16" s="597"/>
      <c r="H16" s="598"/>
      <c r="I16" s="465"/>
      <c r="J16" s="466"/>
      <c r="K16" s="245" t="s">
        <v>9</v>
      </c>
      <c r="L16" s="541" t="s">
        <v>134</v>
      </c>
      <c r="M16" s="541"/>
      <c r="N16" s="541"/>
      <c r="O16" s="541"/>
      <c r="P16" s="541"/>
      <c r="Q16" s="541"/>
      <c r="R16" s="541"/>
      <c r="S16" s="541"/>
      <c r="T16" s="541"/>
      <c r="U16" s="541"/>
      <c r="V16" s="202"/>
      <c r="W16" s="202"/>
      <c r="X16" s="202"/>
      <c r="Y16" s="246"/>
      <c r="Z16" s="202"/>
      <c r="AA16" s="202"/>
      <c r="AB16" s="202"/>
      <c r="AC16" s="202"/>
      <c r="AD16" s="202"/>
      <c r="AE16" s="202"/>
      <c r="AF16" s="202"/>
      <c r="AG16" s="202"/>
      <c r="AH16" s="202"/>
      <c r="AI16" s="202"/>
      <c r="AJ16" s="202"/>
      <c r="AK16" s="204"/>
      <c r="AL16" s="13"/>
      <c r="AN16" s="13" t="s">
        <v>9</v>
      </c>
      <c r="AO16" s="13" t="str">
        <f>IF(AND($K$14="□",$K$15="□"),"■","")</f>
        <v/>
      </c>
      <c r="AP16" s="166"/>
      <c r="AQ16" s="13"/>
      <c r="AR16" s="13"/>
      <c r="AS16" s="13"/>
      <c r="AT16" s="13"/>
      <c r="AU16" s="13"/>
    </row>
    <row r="17" spans="2:47" s="144" customFormat="1" ht="19" customHeight="1" x14ac:dyDescent="0.3">
      <c r="B17" s="588"/>
      <c r="C17" s="292"/>
      <c r="D17" s="293"/>
      <c r="E17" s="294"/>
      <c r="F17" s="607" t="s">
        <v>89</v>
      </c>
      <c r="G17" s="485" t="s">
        <v>90</v>
      </c>
      <c r="H17" s="486"/>
      <c r="I17" s="461" t="s">
        <v>91</v>
      </c>
      <c r="J17" s="462"/>
      <c r="K17" s="190" t="s">
        <v>9</v>
      </c>
      <c r="L17" s="493" t="s">
        <v>119</v>
      </c>
      <c r="M17" s="493"/>
      <c r="N17" s="493"/>
      <c r="O17" s="493"/>
      <c r="P17" s="493"/>
      <c r="Q17" s="493"/>
      <c r="R17" s="225"/>
      <c r="S17" s="225"/>
      <c r="T17" s="225"/>
      <c r="U17" s="225"/>
      <c r="V17" s="225"/>
      <c r="W17" s="225"/>
      <c r="X17" s="225"/>
      <c r="Y17" s="225"/>
      <c r="Z17" s="225"/>
      <c r="AA17" s="225"/>
      <c r="AB17" s="195"/>
      <c r="AC17" s="195"/>
      <c r="AD17" s="195"/>
      <c r="AE17" s="195"/>
      <c r="AF17" s="247"/>
      <c r="AG17" s="247"/>
      <c r="AH17" s="248"/>
      <c r="AI17" s="247"/>
      <c r="AJ17" s="247"/>
      <c r="AK17" s="249"/>
      <c r="AL17" s="13"/>
      <c r="AM17" s="13"/>
      <c r="AN17" s="13" t="s">
        <v>13</v>
      </c>
      <c r="AO17" s="13" t="str">
        <f>IF(AND($K$22="□",$K$18="□"),"■","")</f>
        <v/>
      </c>
      <c r="AP17" s="13"/>
      <c r="AS17" s="13"/>
    </row>
    <row r="18" spans="2:47" s="144" customFormat="1" ht="19" customHeight="1" x14ac:dyDescent="0.55000000000000004">
      <c r="B18" s="588"/>
      <c r="C18" s="292"/>
      <c r="D18" s="293"/>
      <c r="E18" s="294"/>
      <c r="F18" s="608"/>
      <c r="G18" s="487"/>
      <c r="H18" s="488"/>
      <c r="I18" s="463"/>
      <c r="J18" s="464"/>
      <c r="K18" s="250" t="s">
        <v>9</v>
      </c>
      <c r="L18" s="610" t="s">
        <v>92</v>
      </c>
      <c r="M18" s="610"/>
      <c r="N18" s="611"/>
      <c r="O18" s="251" t="s">
        <v>9</v>
      </c>
      <c r="P18" s="612" t="s">
        <v>93</v>
      </c>
      <c r="Q18" s="613"/>
      <c r="R18" s="613"/>
      <c r="S18" s="613"/>
      <c r="T18" s="613"/>
      <c r="U18" s="613"/>
      <c r="V18" s="613"/>
      <c r="W18" s="252" t="s">
        <v>94</v>
      </c>
      <c r="X18" s="617" t="s">
        <v>95</v>
      </c>
      <c r="Y18" s="613"/>
      <c r="Z18" s="613"/>
      <c r="AA18" s="613"/>
      <c r="AB18" s="613"/>
      <c r="AC18" s="613"/>
      <c r="AD18" s="613"/>
      <c r="AE18" s="618"/>
      <c r="AF18" s="618"/>
      <c r="AG18" s="618"/>
      <c r="AH18" s="618"/>
      <c r="AI18" s="618"/>
      <c r="AJ18" s="618"/>
      <c r="AK18" s="253" t="s">
        <v>135</v>
      </c>
      <c r="AL18" s="13"/>
      <c r="AM18" s="13"/>
      <c r="AN18" s="13" t="s">
        <v>13</v>
      </c>
      <c r="AO18" s="13" t="str">
        <f>IF(AND($K$17="□",$K$22="□"),"■","")</f>
        <v/>
      </c>
      <c r="AP18" s="13"/>
      <c r="AQ18" s="13"/>
      <c r="AR18" s="13"/>
      <c r="AS18" s="13"/>
      <c r="AT18" s="13"/>
      <c r="AU18" s="13"/>
    </row>
    <row r="19" spans="2:47" s="144" customFormat="1" ht="19" customHeight="1" x14ac:dyDescent="0.55000000000000004">
      <c r="B19" s="588"/>
      <c r="C19" s="292"/>
      <c r="D19" s="293"/>
      <c r="E19" s="294"/>
      <c r="F19" s="608"/>
      <c r="G19" s="487"/>
      <c r="H19" s="488"/>
      <c r="I19" s="463"/>
      <c r="J19" s="464"/>
      <c r="K19" s="619"/>
      <c r="L19" s="414"/>
      <c r="M19" s="414"/>
      <c r="N19" s="504"/>
      <c r="O19" s="197" t="s">
        <v>9</v>
      </c>
      <c r="P19" s="509" t="s">
        <v>97</v>
      </c>
      <c r="Q19" s="613"/>
      <c r="R19" s="613"/>
      <c r="S19" s="613"/>
      <c r="T19" s="620" t="s">
        <v>136</v>
      </c>
      <c r="U19" s="511"/>
      <c r="V19" s="511"/>
      <c r="W19" s="511"/>
      <c r="X19" s="511"/>
      <c r="Y19" s="511"/>
      <c r="Z19" s="511"/>
      <c r="AA19" s="511"/>
      <c r="AB19" s="511"/>
      <c r="AC19" s="511"/>
      <c r="AD19" s="511"/>
      <c r="AE19" s="511"/>
      <c r="AF19" s="511"/>
      <c r="AG19" s="511"/>
      <c r="AH19" s="511"/>
      <c r="AI19" s="511"/>
      <c r="AJ19" s="511"/>
      <c r="AK19" s="512"/>
      <c r="AL19" s="13"/>
      <c r="AN19" s="13" t="s">
        <v>13</v>
      </c>
      <c r="AO19" s="13" t="str">
        <f>IF(AND($K$17="□",$K$22="□",$O$19="□"),"■","")</f>
        <v/>
      </c>
      <c r="AP19" s="13"/>
      <c r="AQ19" s="13"/>
      <c r="AR19" s="13"/>
      <c r="AS19" s="13"/>
      <c r="AT19" s="13"/>
      <c r="AU19" s="13"/>
    </row>
    <row r="20" spans="2:47" s="144" customFormat="1" ht="19" customHeight="1" x14ac:dyDescent="0.55000000000000004">
      <c r="B20" s="588"/>
      <c r="C20" s="292"/>
      <c r="D20" s="293"/>
      <c r="E20" s="294"/>
      <c r="F20" s="608"/>
      <c r="G20" s="487"/>
      <c r="H20" s="488"/>
      <c r="I20" s="463"/>
      <c r="J20" s="464"/>
      <c r="K20" s="505"/>
      <c r="L20" s="414"/>
      <c r="M20" s="414"/>
      <c r="N20" s="504"/>
      <c r="O20" s="621"/>
      <c r="P20" s="414"/>
      <c r="Q20" s="414"/>
      <c r="R20" s="414"/>
      <c r="S20" s="414"/>
      <c r="T20" s="515" t="s">
        <v>137</v>
      </c>
      <c r="U20" s="516"/>
      <c r="V20" s="516"/>
      <c r="W20" s="516"/>
      <c r="X20" s="516"/>
      <c r="Y20" s="516"/>
      <c r="Z20" s="516"/>
      <c r="AA20" s="516"/>
      <c r="AB20" s="516"/>
      <c r="AC20" s="516"/>
      <c r="AD20" s="516"/>
      <c r="AE20" s="516"/>
      <c r="AF20" s="516"/>
      <c r="AG20" s="516"/>
      <c r="AH20" s="516"/>
      <c r="AI20" s="516"/>
      <c r="AJ20" s="516"/>
      <c r="AK20" s="517"/>
      <c r="AL20" s="13"/>
      <c r="AM20" s="13"/>
      <c r="AN20" s="13" t="s">
        <v>13</v>
      </c>
      <c r="AO20" s="13" t="str">
        <f>IF(AND($K$17="□",$K$22="□",$O$18="□"),"■","")</f>
        <v/>
      </c>
      <c r="AP20" s="13"/>
      <c r="AQ20" s="13"/>
      <c r="AR20" s="13"/>
      <c r="AS20" s="13"/>
      <c r="AT20" s="13"/>
      <c r="AU20" s="13"/>
    </row>
    <row r="21" spans="2:47" s="144" customFormat="1" ht="19" customHeight="1" x14ac:dyDescent="0.55000000000000004">
      <c r="B21" s="588"/>
      <c r="C21" s="292"/>
      <c r="D21" s="293"/>
      <c r="E21" s="294"/>
      <c r="F21" s="608"/>
      <c r="G21" s="487"/>
      <c r="H21" s="488"/>
      <c r="I21" s="463"/>
      <c r="J21" s="464"/>
      <c r="K21" s="506"/>
      <c r="L21" s="507"/>
      <c r="M21" s="507"/>
      <c r="N21" s="508"/>
      <c r="O21" s="514"/>
      <c r="P21" s="507"/>
      <c r="Q21" s="507"/>
      <c r="R21" s="507"/>
      <c r="S21" s="507"/>
      <c r="T21" s="518" t="s">
        <v>138</v>
      </c>
      <c r="U21" s="519"/>
      <c r="V21" s="519"/>
      <c r="W21" s="519"/>
      <c r="X21" s="519"/>
      <c r="Y21" s="519"/>
      <c r="Z21" s="519"/>
      <c r="AA21" s="519"/>
      <c r="AB21" s="519"/>
      <c r="AC21" s="519"/>
      <c r="AD21" s="519"/>
      <c r="AE21" s="519"/>
      <c r="AF21" s="519"/>
      <c r="AG21" s="519"/>
      <c r="AH21" s="519"/>
      <c r="AI21" s="519"/>
      <c r="AJ21" s="519"/>
      <c r="AK21" s="520"/>
      <c r="AL21" s="13"/>
      <c r="AM21" s="13"/>
      <c r="AN21" s="13"/>
      <c r="AO21" s="13"/>
      <c r="AP21" s="13"/>
      <c r="AQ21" s="13"/>
      <c r="AR21" s="13"/>
      <c r="AS21" s="13"/>
      <c r="AT21" s="13"/>
      <c r="AU21" s="13"/>
    </row>
    <row r="22" spans="2:47" s="144" customFormat="1" ht="19" customHeight="1" x14ac:dyDescent="0.55000000000000004">
      <c r="B22" s="588"/>
      <c r="C22" s="292"/>
      <c r="D22" s="293"/>
      <c r="E22" s="294"/>
      <c r="F22" s="609"/>
      <c r="G22" s="489"/>
      <c r="H22" s="490"/>
      <c r="I22" s="465"/>
      <c r="J22" s="466"/>
      <c r="K22" s="268" t="s">
        <v>322</v>
      </c>
      <c r="L22" s="496" t="s">
        <v>101</v>
      </c>
      <c r="M22" s="496"/>
      <c r="N22" s="496"/>
      <c r="O22" s="614" t="s">
        <v>139</v>
      </c>
      <c r="P22" s="615"/>
      <c r="Q22" s="615"/>
      <c r="R22" s="615"/>
      <c r="S22" s="615"/>
      <c r="T22" s="615"/>
      <c r="U22" s="615"/>
      <c r="V22" s="615"/>
      <c r="W22" s="615"/>
      <c r="X22" s="615"/>
      <c r="Y22" s="615"/>
      <c r="Z22" s="615"/>
      <c r="AA22" s="615"/>
      <c r="AB22" s="615"/>
      <c r="AC22" s="615"/>
      <c r="AD22" s="615"/>
      <c r="AE22" s="615"/>
      <c r="AF22" s="615"/>
      <c r="AG22" s="615"/>
      <c r="AH22" s="615"/>
      <c r="AI22" s="615"/>
      <c r="AJ22" s="615"/>
      <c r="AK22" s="616"/>
      <c r="AL22" s="13"/>
      <c r="AM22" s="13"/>
      <c r="AN22" s="13" t="s">
        <v>13</v>
      </c>
      <c r="AO22" s="13" t="str">
        <f>IF(AND($K$17="□",$K$18="□"),"■","")</f>
        <v>■</v>
      </c>
      <c r="AP22" s="13"/>
      <c r="AQ22" s="13"/>
      <c r="AR22" s="13"/>
      <c r="AS22" s="13"/>
      <c r="AT22" s="13"/>
      <c r="AU22" s="13"/>
    </row>
    <row r="23" spans="2:47" s="144" customFormat="1" ht="19" customHeight="1" x14ac:dyDescent="0.55000000000000004">
      <c r="B23" s="588"/>
      <c r="C23" s="292"/>
      <c r="D23" s="293"/>
      <c r="E23" s="294"/>
      <c r="F23" s="622" t="s">
        <v>103</v>
      </c>
      <c r="G23" s="623" t="s">
        <v>104</v>
      </c>
      <c r="H23" s="624"/>
      <c r="I23" s="301" t="s">
        <v>105</v>
      </c>
      <c r="J23" s="303"/>
      <c r="K23" s="262" t="s">
        <v>322</v>
      </c>
      <c r="L23" s="493" t="s">
        <v>140</v>
      </c>
      <c r="M23" s="493"/>
      <c r="N23" s="493"/>
      <c r="O23" s="493"/>
      <c r="AB23" s="199"/>
      <c r="AC23" s="493"/>
      <c r="AD23" s="493"/>
      <c r="AE23" s="493"/>
      <c r="AF23" s="493"/>
      <c r="AG23" s="493"/>
      <c r="AH23" s="493"/>
      <c r="AI23" s="493"/>
      <c r="AJ23" s="493"/>
      <c r="AK23" s="949"/>
      <c r="AL23" s="13"/>
      <c r="AM23" s="13"/>
      <c r="AN23" s="13" t="s">
        <v>13</v>
      </c>
      <c r="AO23" s="13" t="str">
        <f>IF(AND($K$25="□",$K$24="□"),"■","")</f>
        <v>■</v>
      </c>
      <c r="AP23" s="13"/>
      <c r="AS23" s="13"/>
    </row>
    <row r="24" spans="2:47" s="144" customFormat="1" ht="19" customHeight="1" x14ac:dyDescent="0.55000000000000004">
      <c r="B24" s="588"/>
      <c r="C24" s="292"/>
      <c r="D24" s="293"/>
      <c r="E24" s="294"/>
      <c r="F24" s="622"/>
      <c r="G24" s="625"/>
      <c r="H24" s="626"/>
      <c r="I24" s="301"/>
      <c r="J24" s="303"/>
      <c r="K24" s="182" t="s">
        <v>9</v>
      </c>
      <c r="L24" s="478" t="s">
        <v>119</v>
      </c>
      <c r="M24" s="478"/>
      <c r="N24" s="478"/>
      <c r="O24" s="478"/>
      <c r="P24" s="478"/>
      <c r="Q24" s="478"/>
      <c r="R24" s="188"/>
      <c r="S24" s="188"/>
      <c r="T24" s="188"/>
      <c r="U24" s="228"/>
      <c r="V24" s="188"/>
      <c r="W24" s="188"/>
      <c r="X24" s="188"/>
      <c r="Y24" s="188"/>
      <c r="Z24" s="188"/>
      <c r="AA24" s="188"/>
      <c r="AB24" s="199"/>
      <c r="AC24" s="188"/>
      <c r="AD24" s="188"/>
      <c r="AE24" s="188"/>
      <c r="AF24" s="188"/>
      <c r="AG24" s="188"/>
      <c r="AH24" s="188"/>
      <c r="AI24" s="188"/>
      <c r="AJ24" s="188"/>
      <c r="AK24" s="200"/>
      <c r="AL24" s="13"/>
      <c r="AM24" s="13"/>
      <c r="AN24" s="13" t="s">
        <v>13</v>
      </c>
      <c r="AO24" s="13" t="str">
        <f>IF(AND($K$25="□",$K$23="□"),"■","")</f>
        <v/>
      </c>
      <c r="AP24" s="13"/>
      <c r="AQ24" s="13"/>
      <c r="AR24" s="13"/>
      <c r="AS24" s="13"/>
      <c r="AT24" s="13"/>
      <c r="AU24" s="13"/>
    </row>
    <row r="25" spans="2:47" s="144" customFormat="1" ht="19" customHeight="1" x14ac:dyDescent="0.55000000000000004">
      <c r="B25" s="588"/>
      <c r="C25" s="292"/>
      <c r="D25" s="293"/>
      <c r="E25" s="294"/>
      <c r="F25" s="622"/>
      <c r="G25" s="625"/>
      <c r="H25" s="626"/>
      <c r="I25" s="304"/>
      <c r="J25" s="306"/>
      <c r="K25" s="254" t="s">
        <v>9</v>
      </c>
      <c r="L25" s="541" t="s">
        <v>107</v>
      </c>
      <c r="M25" s="541"/>
      <c r="N25" s="541"/>
      <c r="O25" s="541"/>
      <c r="P25" s="201"/>
      <c r="Q25" s="202"/>
      <c r="R25" s="202"/>
      <c r="S25" s="202"/>
      <c r="T25" s="202"/>
      <c r="U25" s="201"/>
      <c r="V25" s="202"/>
      <c r="W25" s="202"/>
      <c r="X25" s="202"/>
      <c r="Y25" s="202"/>
      <c r="Z25" s="202"/>
      <c r="AA25" s="202"/>
      <c r="AB25" s="203"/>
      <c r="AC25" s="202"/>
      <c r="AD25" s="202"/>
      <c r="AE25" s="202"/>
      <c r="AF25" s="202"/>
      <c r="AG25" s="202"/>
      <c r="AH25" s="202"/>
      <c r="AI25" s="202"/>
      <c r="AJ25" s="202"/>
      <c r="AK25" s="204"/>
      <c r="AL25" s="13"/>
      <c r="AM25" s="13"/>
      <c r="AN25" s="13" t="s">
        <v>13</v>
      </c>
      <c r="AO25" s="13" t="str">
        <f>IF(AND($K$23="□",$K$24="□"),"■","")</f>
        <v/>
      </c>
      <c r="AP25" s="13"/>
      <c r="AQ25" s="13"/>
      <c r="AR25" s="13"/>
      <c r="AS25" s="13"/>
      <c r="AT25" s="13"/>
      <c r="AU25" s="13"/>
    </row>
    <row r="26" spans="2:47" s="144" customFormat="1" ht="18" customHeight="1" x14ac:dyDescent="0.55000000000000004">
      <c r="B26" s="588"/>
      <c r="C26" s="292"/>
      <c r="D26" s="293"/>
      <c r="E26" s="294"/>
      <c r="F26" s="622"/>
      <c r="G26" s="625"/>
      <c r="H26" s="626"/>
      <c r="I26" s="302" t="s">
        <v>21</v>
      </c>
      <c r="J26" s="303"/>
      <c r="K26" s="220" t="s">
        <v>22</v>
      </c>
      <c r="L26" s="630"/>
      <c r="M26" s="630"/>
      <c r="N26" s="255" t="s">
        <v>108</v>
      </c>
      <c r="O26" s="630"/>
      <c r="P26" s="630"/>
      <c r="Q26" s="256"/>
      <c r="R26" s="257"/>
      <c r="S26" s="258"/>
      <c r="T26" s="258"/>
      <c r="U26" s="258"/>
      <c r="V26" s="258"/>
      <c r="W26" s="258"/>
      <c r="X26" s="258"/>
      <c r="Y26" s="258"/>
      <c r="Z26" s="258"/>
      <c r="AA26" s="258"/>
      <c r="AB26" s="258"/>
      <c r="AC26" s="258"/>
      <c r="AD26" s="258"/>
      <c r="AE26" s="258"/>
      <c r="AF26" s="258"/>
      <c r="AG26" s="258"/>
      <c r="AH26" s="258"/>
      <c r="AI26" s="258"/>
      <c r="AJ26" s="258"/>
      <c r="AK26" s="259"/>
      <c r="AL26" s="211"/>
      <c r="AP26" s="13"/>
      <c r="AR26" s="13"/>
      <c r="AS26" s="13"/>
      <c r="AT26" s="13"/>
      <c r="AU26" s="13"/>
    </row>
    <row r="27" spans="2:47" s="144" customFormat="1" ht="25" customHeight="1" x14ac:dyDescent="0.55000000000000004">
      <c r="B27" s="588"/>
      <c r="C27" s="292"/>
      <c r="D27" s="293"/>
      <c r="E27" s="294"/>
      <c r="F27" s="622"/>
      <c r="G27" s="625"/>
      <c r="H27" s="626"/>
      <c r="I27" s="302"/>
      <c r="J27" s="303"/>
      <c r="K27" s="521"/>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3"/>
      <c r="AL27" s="212"/>
      <c r="AQ27" s="13"/>
      <c r="AR27" s="13"/>
      <c r="AS27" s="13"/>
      <c r="AT27" s="13"/>
      <c r="AU27" s="13"/>
    </row>
    <row r="28" spans="2:47" s="144" customFormat="1" ht="25" customHeight="1" x14ac:dyDescent="0.55000000000000004">
      <c r="B28" s="588"/>
      <c r="C28" s="292"/>
      <c r="D28" s="293"/>
      <c r="E28" s="294"/>
      <c r="F28" s="622"/>
      <c r="G28" s="625"/>
      <c r="H28" s="626"/>
      <c r="I28" s="305"/>
      <c r="J28" s="306"/>
      <c r="K28" s="524"/>
      <c r="L28" s="524"/>
      <c r="M28" s="524"/>
      <c r="N28" s="524"/>
      <c r="O28" s="524"/>
      <c r="P28" s="524"/>
      <c r="Q28" s="524"/>
      <c r="R28" s="524"/>
      <c r="S28" s="524"/>
      <c r="T28" s="524"/>
      <c r="U28" s="524"/>
      <c r="V28" s="524"/>
      <c r="W28" s="524"/>
      <c r="X28" s="524"/>
      <c r="Y28" s="524"/>
      <c r="Z28" s="524"/>
      <c r="AA28" s="524"/>
      <c r="AB28" s="524"/>
      <c r="AC28" s="524"/>
      <c r="AD28" s="524"/>
      <c r="AE28" s="524"/>
      <c r="AF28" s="524"/>
      <c r="AG28" s="524"/>
      <c r="AH28" s="524"/>
      <c r="AI28" s="524"/>
      <c r="AJ28" s="524"/>
      <c r="AK28" s="525"/>
      <c r="AL28" s="212"/>
      <c r="AQ28" s="13"/>
      <c r="AR28" s="13"/>
      <c r="AS28" s="13"/>
      <c r="AT28" s="13"/>
      <c r="AU28" s="13"/>
    </row>
    <row r="29" spans="2:47" s="144" customFormat="1" ht="15" customHeight="1" x14ac:dyDescent="0.55000000000000004">
      <c r="B29" s="588"/>
      <c r="C29" s="292"/>
      <c r="D29" s="293"/>
      <c r="E29" s="294"/>
      <c r="F29" s="622"/>
      <c r="G29" s="625"/>
      <c r="H29" s="626"/>
      <c r="I29" s="316" t="s">
        <v>141</v>
      </c>
      <c r="J29" s="317"/>
      <c r="K29" s="631"/>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8"/>
      <c r="AL29" s="212"/>
      <c r="AM29" s="13"/>
      <c r="AN29" s="13"/>
      <c r="AO29" s="13"/>
      <c r="AP29" s="13"/>
      <c r="AQ29" s="13"/>
      <c r="AR29" s="13"/>
      <c r="AS29" s="13"/>
      <c r="AT29" s="13"/>
      <c r="AU29" s="13"/>
    </row>
    <row r="30" spans="2:47" s="144" customFormat="1" ht="30" customHeight="1" x14ac:dyDescent="0.55000000000000004">
      <c r="B30" s="588"/>
      <c r="C30" s="292"/>
      <c r="D30" s="293"/>
      <c r="E30" s="294"/>
      <c r="F30" s="622"/>
      <c r="G30" s="625"/>
      <c r="H30" s="626"/>
      <c r="I30" s="305" t="s">
        <v>26</v>
      </c>
      <c r="J30" s="306"/>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526"/>
      <c r="AL30" s="213"/>
      <c r="AM30" s="13"/>
      <c r="AN30" s="13"/>
      <c r="AO30" s="13"/>
      <c r="AP30" s="13"/>
      <c r="AQ30" s="13"/>
      <c r="AR30" s="13"/>
      <c r="AS30" s="13"/>
      <c r="AT30" s="13"/>
      <c r="AU30" s="13"/>
    </row>
    <row r="31" spans="2:47" s="133" customFormat="1" ht="15" customHeight="1" x14ac:dyDescent="0.55000000000000004">
      <c r="B31" s="588"/>
      <c r="C31" s="292"/>
      <c r="D31" s="293"/>
      <c r="E31" s="294"/>
      <c r="F31" s="622"/>
      <c r="G31" s="625"/>
      <c r="H31" s="626"/>
      <c r="I31" s="316" t="s">
        <v>141</v>
      </c>
      <c r="J31" s="317"/>
      <c r="K31" s="631"/>
      <c r="L31" s="527"/>
      <c r="M31" s="527"/>
      <c r="N31" s="527"/>
      <c r="O31" s="527"/>
      <c r="P31" s="527"/>
      <c r="Q31" s="527"/>
      <c r="R31" s="527"/>
      <c r="S31" s="527"/>
      <c r="T31" s="527"/>
      <c r="U31" s="527"/>
      <c r="V31" s="527"/>
      <c r="W31" s="527"/>
      <c r="X31" s="527"/>
      <c r="Y31" s="527"/>
      <c r="Z31" s="527"/>
      <c r="AA31" s="527"/>
      <c r="AB31" s="527"/>
      <c r="AC31" s="527"/>
      <c r="AD31" s="527"/>
      <c r="AE31" s="527"/>
      <c r="AF31" s="527"/>
      <c r="AG31" s="527"/>
      <c r="AH31" s="527"/>
      <c r="AI31" s="527"/>
      <c r="AJ31" s="527"/>
      <c r="AK31" s="528"/>
      <c r="AL31" s="213"/>
      <c r="AM31" s="13"/>
      <c r="AO31" s="13"/>
      <c r="AP31" s="13"/>
      <c r="AQ31" s="13"/>
      <c r="AR31" s="13"/>
      <c r="AS31" s="13"/>
      <c r="AT31" s="13"/>
      <c r="AU31" s="13"/>
    </row>
    <row r="32" spans="2:47" s="144" customFormat="1" ht="30" customHeight="1" x14ac:dyDescent="0.55000000000000004">
      <c r="B32" s="588"/>
      <c r="C32" s="292"/>
      <c r="D32" s="293"/>
      <c r="E32" s="294"/>
      <c r="F32" s="622"/>
      <c r="G32" s="625"/>
      <c r="H32" s="626"/>
      <c r="I32" s="305" t="s">
        <v>27</v>
      </c>
      <c r="J32" s="306"/>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526"/>
      <c r="AL32" s="213"/>
      <c r="AM32" s="13"/>
      <c r="AN32" s="13"/>
      <c r="AO32" s="13"/>
      <c r="AP32" s="13"/>
      <c r="AQ32" s="13"/>
      <c r="AR32" s="13"/>
      <c r="AS32" s="13"/>
      <c r="AT32" s="13"/>
      <c r="AU32" s="13"/>
    </row>
    <row r="33" spans="2:47" s="144" customFormat="1" ht="25" customHeight="1" x14ac:dyDescent="0.55000000000000004">
      <c r="B33" s="588"/>
      <c r="C33" s="292"/>
      <c r="D33" s="293"/>
      <c r="E33" s="294"/>
      <c r="F33" s="622"/>
      <c r="G33" s="625"/>
      <c r="H33" s="626"/>
      <c r="I33" s="334" t="s">
        <v>28</v>
      </c>
      <c r="J33" s="335"/>
      <c r="K33" s="346"/>
      <c r="L33" s="347"/>
      <c r="M33" s="347"/>
      <c r="N33" s="347"/>
      <c r="O33" s="347"/>
      <c r="P33" s="347"/>
      <c r="Q33" s="347"/>
      <c r="R33" s="347"/>
      <c r="S33" s="347"/>
      <c r="T33" s="347"/>
      <c r="U33" s="347"/>
      <c r="V33" s="347"/>
      <c r="W33" s="214" t="s">
        <v>345</v>
      </c>
      <c r="X33" s="339" t="s">
        <v>29</v>
      </c>
      <c r="Y33" s="341"/>
      <c r="Z33" s="346"/>
      <c r="AA33" s="347"/>
      <c r="AB33" s="347"/>
      <c r="AC33" s="347"/>
      <c r="AD33" s="347"/>
      <c r="AE33" s="347"/>
      <c r="AF33" s="347"/>
      <c r="AG33" s="347"/>
      <c r="AH33" s="347"/>
      <c r="AI33" s="347"/>
      <c r="AJ33" s="347"/>
      <c r="AK33" s="158" t="s">
        <v>345</v>
      </c>
      <c r="AL33" s="213"/>
      <c r="AM33" s="13"/>
      <c r="AN33" s="13"/>
      <c r="AO33" s="13"/>
      <c r="AP33" s="13"/>
      <c r="AQ33" s="13"/>
      <c r="AR33" s="13"/>
      <c r="AS33" s="13"/>
      <c r="AT33" s="13"/>
      <c r="AU33" s="13"/>
    </row>
    <row r="34" spans="2:47" s="144" customFormat="1" ht="25" customHeight="1" x14ac:dyDescent="0.55000000000000004">
      <c r="B34" s="588"/>
      <c r="C34" s="292"/>
      <c r="D34" s="293"/>
      <c r="E34" s="294"/>
      <c r="F34" s="622"/>
      <c r="G34" s="625"/>
      <c r="H34" s="626"/>
      <c r="I34" s="334" t="s">
        <v>30</v>
      </c>
      <c r="J34" s="335"/>
      <c r="K34" s="337"/>
      <c r="L34" s="337"/>
      <c r="M34" s="337"/>
      <c r="N34" s="337"/>
      <c r="O34" s="337"/>
      <c r="P34" s="337"/>
      <c r="Q34" s="337"/>
      <c r="R34" s="337"/>
      <c r="S34" s="337"/>
      <c r="T34" s="337"/>
      <c r="U34" s="337"/>
      <c r="V34" s="337"/>
      <c r="W34" s="337"/>
      <c r="X34" s="339" t="s">
        <v>31</v>
      </c>
      <c r="Y34" s="341"/>
      <c r="Z34" s="346"/>
      <c r="AA34" s="347"/>
      <c r="AB34" s="347"/>
      <c r="AC34" s="347"/>
      <c r="AD34" s="347"/>
      <c r="AE34" s="347"/>
      <c r="AF34" s="347"/>
      <c r="AG34" s="347"/>
      <c r="AH34" s="347"/>
      <c r="AI34" s="347"/>
      <c r="AJ34" s="347"/>
      <c r="AK34" s="158" t="s">
        <v>345</v>
      </c>
      <c r="AL34" s="13"/>
      <c r="AM34" s="13"/>
      <c r="AN34" s="13"/>
      <c r="AO34" s="13"/>
      <c r="AP34" s="159" t="s">
        <v>32</v>
      </c>
      <c r="AQ34" s="13"/>
      <c r="AR34" s="13"/>
      <c r="AS34" s="13"/>
      <c r="AT34" s="13"/>
      <c r="AU34" s="13"/>
    </row>
    <row r="35" spans="2:47" s="144" customFormat="1" ht="25" customHeight="1" x14ac:dyDescent="0.55000000000000004">
      <c r="B35" s="588"/>
      <c r="C35" s="292"/>
      <c r="D35" s="293"/>
      <c r="E35" s="294"/>
      <c r="F35" s="622"/>
      <c r="G35" s="627"/>
      <c r="H35" s="628"/>
      <c r="I35" s="342" t="s">
        <v>33</v>
      </c>
      <c r="J35" s="317"/>
      <c r="K35" s="346"/>
      <c r="L35" s="347"/>
      <c r="M35" s="347"/>
      <c r="N35" s="347"/>
      <c r="O35" s="347"/>
      <c r="P35" s="347"/>
      <c r="Q35" s="347"/>
      <c r="R35" s="347"/>
      <c r="S35" s="347"/>
      <c r="T35" s="347"/>
      <c r="U35" s="347"/>
      <c r="V35" s="347"/>
      <c r="W35" s="347"/>
      <c r="X35" s="260" t="s">
        <v>34</v>
      </c>
      <c r="Y35" s="347"/>
      <c r="Z35" s="347"/>
      <c r="AA35" s="347"/>
      <c r="AB35" s="347"/>
      <c r="AC35" s="347"/>
      <c r="AD35" s="347"/>
      <c r="AE35" s="347"/>
      <c r="AF35" s="347"/>
      <c r="AG35" s="347"/>
      <c r="AH35" s="347"/>
      <c r="AI35" s="347"/>
      <c r="AJ35" s="347"/>
      <c r="AK35" s="638"/>
      <c r="AL35" s="213"/>
      <c r="AM35" s="13"/>
      <c r="AN35" s="13"/>
      <c r="AO35" s="13"/>
      <c r="AP35" s="161" t="str">
        <f>K35&amp;X35&amp;Y35</f>
        <v>@</v>
      </c>
      <c r="AQ35" s="13"/>
      <c r="AR35" s="13"/>
      <c r="AS35" s="13"/>
      <c r="AT35" s="13"/>
      <c r="AU35" s="13"/>
    </row>
    <row r="36" spans="2:47" s="144" customFormat="1" ht="15" customHeight="1" x14ac:dyDescent="0.55000000000000004">
      <c r="B36" s="588"/>
      <c r="C36" s="292"/>
      <c r="D36" s="293"/>
      <c r="E36" s="294"/>
      <c r="F36" s="622"/>
      <c r="G36" s="627"/>
      <c r="H36" s="628"/>
      <c r="I36" s="304"/>
      <c r="J36" s="306"/>
      <c r="K36" s="639" t="str">
        <f>IF(K35="","",K35&amp;X35&amp;Y35)</f>
        <v/>
      </c>
      <c r="L36" s="640"/>
      <c r="M36" s="640"/>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0"/>
      <c r="AK36" s="641"/>
      <c r="AL36" s="213"/>
      <c r="AM36" s="13"/>
      <c r="AN36" s="13"/>
      <c r="AO36" s="13"/>
      <c r="AP36" s="13"/>
      <c r="AQ36" s="13"/>
      <c r="AR36" s="13"/>
      <c r="AS36" s="13"/>
      <c r="AT36" s="13"/>
      <c r="AU36" s="13"/>
    </row>
    <row r="37" spans="2:47" s="144" customFormat="1" ht="71.25" customHeight="1" thickBot="1" x14ac:dyDescent="0.6">
      <c r="B37" s="589"/>
      <c r="C37" s="295"/>
      <c r="D37" s="296"/>
      <c r="E37" s="297"/>
      <c r="F37" s="19" t="s">
        <v>109</v>
      </c>
      <c r="G37" s="632" t="s">
        <v>142</v>
      </c>
      <c r="H37" s="633"/>
      <c r="I37" s="634"/>
      <c r="J37" s="634"/>
      <c r="K37" s="635"/>
      <c r="L37" s="636"/>
      <c r="M37" s="636"/>
      <c r="N37" s="636"/>
      <c r="O37" s="636"/>
      <c r="P37" s="636"/>
      <c r="Q37" s="636"/>
      <c r="R37" s="636"/>
      <c r="S37" s="636"/>
      <c r="T37" s="636"/>
      <c r="U37" s="636"/>
      <c r="V37" s="636"/>
      <c r="W37" s="636"/>
      <c r="X37" s="636"/>
      <c r="Y37" s="636"/>
      <c r="Z37" s="636"/>
      <c r="AA37" s="636"/>
      <c r="AB37" s="636"/>
      <c r="AC37" s="636"/>
      <c r="AD37" s="636"/>
      <c r="AE37" s="636"/>
      <c r="AF37" s="636"/>
      <c r="AG37" s="636"/>
      <c r="AH37" s="636"/>
      <c r="AI37" s="636"/>
      <c r="AJ37" s="636"/>
      <c r="AK37" s="637"/>
      <c r="AL37" s="213"/>
      <c r="AM37" s="13"/>
      <c r="AN37" s="13"/>
      <c r="AO37" s="13"/>
      <c r="AP37" s="13"/>
      <c r="AQ37" s="13"/>
      <c r="AR37" s="13"/>
      <c r="AS37" s="13"/>
      <c r="AT37" s="13"/>
      <c r="AU37" s="13"/>
    </row>
  </sheetData>
  <mergeCells count="70">
    <mergeCell ref="G37:H37"/>
    <mergeCell ref="I37:J37"/>
    <mergeCell ref="K37:AK37"/>
    <mergeCell ref="I34:J34"/>
    <mergeCell ref="K34:W34"/>
    <mergeCell ref="X34:Y34"/>
    <mergeCell ref="Z34:AJ34"/>
    <mergeCell ref="I35:J36"/>
    <mergeCell ref="K35:W35"/>
    <mergeCell ref="Y35:AK35"/>
    <mergeCell ref="K36:AK36"/>
    <mergeCell ref="I32:J32"/>
    <mergeCell ref="K32:AK32"/>
    <mergeCell ref="I33:J33"/>
    <mergeCell ref="K33:V33"/>
    <mergeCell ref="X33:Y33"/>
    <mergeCell ref="Z33:AJ33"/>
    <mergeCell ref="K28:AK28"/>
    <mergeCell ref="I29:J29"/>
    <mergeCell ref="K29:AK29"/>
    <mergeCell ref="I31:J31"/>
    <mergeCell ref="K31:AK31"/>
    <mergeCell ref="T20:AK20"/>
    <mergeCell ref="T21:AK21"/>
    <mergeCell ref="I30:J30"/>
    <mergeCell ref="K30:AK30"/>
    <mergeCell ref="F23:F36"/>
    <mergeCell ref="G23:H36"/>
    <mergeCell ref="I23:J25"/>
    <mergeCell ref="L23:O23"/>
    <mergeCell ref="AC23:AK23"/>
    <mergeCell ref="L24:O24"/>
    <mergeCell ref="P24:Q24"/>
    <mergeCell ref="L25:O25"/>
    <mergeCell ref="I26:J28"/>
    <mergeCell ref="L26:M26"/>
    <mergeCell ref="O26:P26"/>
    <mergeCell ref="K27:AK27"/>
    <mergeCell ref="L16:U16"/>
    <mergeCell ref="F17:F22"/>
    <mergeCell ref="G17:H22"/>
    <mergeCell ref="I17:J22"/>
    <mergeCell ref="L17:O17"/>
    <mergeCell ref="P17:Q17"/>
    <mergeCell ref="L18:N18"/>
    <mergeCell ref="P18:V18"/>
    <mergeCell ref="L22:N22"/>
    <mergeCell ref="O22:AK22"/>
    <mergeCell ref="X18:AD18"/>
    <mergeCell ref="AE18:AJ18"/>
    <mergeCell ref="K19:N21"/>
    <mergeCell ref="P19:S19"/>
    <mergeCell ref="T19:AK19"/>
    <mergeCell ref="O20:S21"/>
    <mergeCell ref="B4:AK4"/>
    <mergeCell ref="B8:AK8"/>
    <mergeCell ref="B9:AK9"/>
    <mergeCell ref="B11:B37"/>
    <mergeCell ref="C11:E37"/>
    <mergeCell ref="F11:F16"/>
    <mergeCell ref="G11:H16"/>
    <mergeCell ref="I11:J13"/>
    <mergeCell ref="L11:Q11"/>
    <mergeCell ref="S11:AK11"/>
    <mergeCell ref="L12:Q12"/>
    <mergeCell ref="S12:AK12"/>
    <mergeCell ref="T13:AJ13"/>
    <mergeCell ref="I14:J16"/>
    <mergeCell ref="L14:W14"/>
    <mergeCell ref="L15:U15"/>
  </mergeCells>
  <phoneticPr fontId="4"/>
  <conditionalFormatting sqref="T13:AJ13">
    <cfRule type="cellIs" dxfId="43" priority="17" operator="notEqual">
      <formula>""</formula>
    </cfRule>
    <cfRule type="expression" dxfId="42" priority="18">
      <formula>$K$12="■"</formula>
    </cfRule>
  </conditionalFormatting>
  <conditionalFormatting sqref="K18:AK22">
    <cfRule type="expression" dxfId="41" priority="12">
      <formula>$K$17="■"</formula>
    </cfRule>
  </conditionalFormatting>
  <conditionalFormatting sqref="K26:AK32 K34:W34 K35:AK36 K33 W33 Z33:Z34 AK33:AK34">
    <cfRule type="expression" dxfId="40" priority="13">
      <formula>OR($K$23="■",$K$24="■")</formula>
    </cfRule>
  </conditionalFormatting>
  <conditionalFormatting sqref="K17:AK32 K33:W34 Z33:AK34 K35:AK36">
    <cfRule type="expression" dxfId="39" priority="11">
      <formula>$K$16="■"</formula>
    </cfRule>
  </conditionalFormatting>
  <conditionalFormatting sqref="AE18">
    <cfRule type="cellIs" dxfId="38" priority="15" operator="notEqual">
      <formula>""</formula>
    </cfRule>
    <cfRule type="expression" dxfId="37" priority="16">
      <formula>$O$18="■"</formula>
    </cfRule>
  </conditionalFormatting>
  <conditionalFormatting sqref="K17:AK17 K22:AK22">
    <cfRule type="expression" dxfId="36" priority="10">
      <formula>$K$18="■"</formula>
    </cfRule>
  </conditionalFormatting>
  <conditionalFormatting sqref="K17:AK21">
    <cfRule type="expression" dxfId="35" priority="9">
      <formula>$K$22="■"</formula>
    </cfRule>
  </conditionalFormatting>
  <conditionalFormatting sqref="O19:S21 T19:AK20">
    <cfRule type="expression" dxfId="34" priority="14">
      <formula>AND($K$11="■",$K$18="■")</formula>
    </cfRule>
  </conditionalFormatting>
  <conditionalFormatting sqref="O19:AK21">
    <cfRule type="expression" dxfId="33" priority="8">
      <formula>$O$18="■"</formula>
    </cfRule>
  </conditionalFormatting>
  <conditionalFormatting sqref="O18:AK18">
    <cfRule type="expression" dxfId="32" priority="7">
      <formula>$O$19="■"</formula>
    </cfRule>
  </conditionalFormatting>
  <conditionalFormatting sqref="L18:N18">
    <cfRule type="expression" dxfId="31" priority="4">
      <formula>$K$72="■"</formula>
    </cfRule>
  </conditionalFormatting>
  <conditionalFormatting sqref="L18:N18">
    <cfRule type="expression" dxfId="30" priority="5">
      <formula>$K$79="■"</formula>
    </cfRule>
  </conditionalFormatting>
  <conditionalFormatting sqref="L18:N18">
    <cfRule type="expression" dxfId="29" priority="6">
      <formula>OR($K$13="■",$O$13="■")</formula>
    </cfRule>
  </conditionalFormatting>
  <conditionalFormatting sqref="L22:N22">
    <cfRule type="expression" dxfId="28" priority="2">
      <formula>$K$72="■"</formula>
    </cfRule>
  </conditionalFormatting>
  <conditionalFormatting sqref="L22:N22">
    <cfRule type="expression" dxfId="27" priority="3">
      <formula>OR($K$13="■",$O$13="■")</formula>
    </cfRule>
  </conditionalFormatting>
  <conditionalFormatting sqref="L22:N22">
    <cfRule type="expression" dxfId="26" priority="1">
      <formula>$K$75="■"</formula>
    </cfRule>
  </conditionalFormatting>
  <dataValidations count="18">
    <dataValidation type="list" showInputMessage="1" showErrorMessage="1" sqref="O19" xr:uid="{42385166-55DF-4D09-94AA-0FB0211B72F2}">
      <formula1>$AN$20:$AO$20</formula1>
    </dataValidation>
    <dataValidation imeMode="halfKatakana" allowBlank="1" showInputMessage="1" showErrorMessage="1" sqref="K29:AK29 K31:AK31" xr:uid="{56978FFB-A1F6-4A5D-8EDD-862DDA8B9458}"/>
    <dataValidation type="list" showInputMessage="1" showErrorMessage="1" sqref="U24:U25 K24" xr:uid="{CC545F8C-A108-4C6C-AE25-EBAD354DD607}">
      <formula1>$AN$24:$AO$24</formula1>
    </dataValidation>
    <dataValidation type="list" showInputMessage="1" showErrorMessage="1" sqref="K23 P25" xr:uid="{369DF020-CBFB-4444-9B41-0482C787C628}">
      <formula1>$AN$23:$AO$23</formula1>
    </dataValidation>
    <dataValidation type="list" showInputMessage="1" showErrorMessage="1" sqref="K25" xr:uid="{241536E0-4B25-42FE-86A6-27D32F64B82F}">
      <formula1>$AN$25:$AO$25</formula1>
    </dataValidation>
    <dataValidation type="list" showInputMessage="1" sqref="K12" xr:uid="{08F5B399-7DE1-48DC-B76E-5BF01357C179}">
      <formula1>$AN$12:$AO$12</formula1>
    </dataValidation>
    <dataValidation type="list" showInputMessage="1" showErrorMessage="1" sqref="K22" xr:uid="{5BAC0F4E-58C7-43E2-BD14-B679DB50725B}">
      <formula1>$AN$22:$AO$22</formula1>
    </dataValidation>
    <dataValidation type="list" showInputMessage="1" showErrorMessage="1" sqref="K17" xr:uid="{0FABE044-A5C6-4F9C-AAB9-AF7F84605085}">
      <formula1>$AN$17:$AO$17</formula1>
    </dataValidation>
    <dataValidation type="list" showInputMessage="1" showErrorMessage="1" sqref="O18" xr:uid="{F4C40BE8-876C-4F4E-A665-4BD0C6EAE78F}">
      <formula1>$AN$19:$AO$19</formula1>
    </dataValidation>
    <dataValidation type="list" showInputMessage="1" showErrorMessage="1" sqref="K18" xr:uid="{5DBFB307-E11E-4862-8A93-9FBE87F0B000}">
      <formula1>$AN$18:$AO$18</formula1>
    </dataValidation>
    <dataValidation type="list" showInputMessage="1" sqref="K13" xr:uid="{30EC9B95-0C5A-4D1B-8DF3-B5FBD4253C18}">
      <formula1>$AN$78:$AO$78</formula1>
    </dataValidation>
    <dataValidation imeMode="off" allowBlank="1" showInputMessage="1" showErrorMessage="1" sqref="X35:Y35 K34:W34 K35:K36 Z34 AK34" xr:uid="{A0D00089-A3CB-4780-BCC2-4B757982457F}"/>
    <dataValidation showInputMessage="1" showErrorMessage="1" sqref="AT20:AT22 AN16 AT12:AT13 AT15:AT16 AT26:AT37" xr:uid="{75BD1DA3-1B5D-4E8C-9A47-5F18EFD1A386}"/>
    <dataValidation type="list" showInputMessage="1" sqref="K11" xr:uid="{96986662-4563-48F6-8262-6769A8650485}">
      <formula1>$AN$11:$AO$11</formula1>
    </dataValidation>
    <dataValidation type="list" showInputMessage="1" sqref="K14" xr:uid="{554C1202-8224-4469-B020-817ED741F784}">
      <formula1>$AN$14:$AO$14</formula1>
    </dataValidation>
    <dataValidation type="list" allowBlank="1" showInputMessage="1" showErrorMessage="1" sqref="AB23:AB25" xr:uid="{040BE325-091A-4785-A7B2-85D0B69AB513}">
      <formula1>#REF!</formula1>
    </dataValidation>
    <dataValidation type="list" allowBlank="1" showInputMessage="1" showErrorMessage="1" sqref="K15" xr:uid="{CD119788-15D9-4A67-A62C-61AA7ABC92F5}">
      <formula1>$AN$15:$AO$15</formula1>
    </dataValidation>
    <dataValidation type="list" allowBlank="1" showInputMessage="1" showErrorMessage="1" sqref="K16" xr:uid="{C8B619E6-5452-4652-B59D-253573FEF791}">
      <formula1>$AN$16:$AO$16</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126"/>
  <sheetViews>
    <sheetView showGridLines="0" view="pageBreakPreview" zoomScale="85" zoomScaleNormal="100" zoomScaleSheetLayoutView="85" workbookViewId="0"/>
  </sheetViews>
  <sheetFormatPr defaultColWidth="3.75" defaultRowHeight="18" customHeight="1" x14ac:dyDescent="0.55000000000000004"/>
  <cols>
    <col min="1" max="39" width="3.75" style="115"/>
    <col min="40" max="53" width="0" style="115" hidden="1" customWidth="1"/>
    <col min="54" max="16384" width="3.75" style="115"/>
  </cols>
  <sheetData>
    <row r="1" spans="2:56" s="3" customFormat="1" ht="10.15" customHeight="1" x14ac:dyDescent="0.55000000000000004">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2:56" s="3" customFormat="1" ht="16" x14ac:dyDescent="0.55000000000000004">
      <c r="B2" s="1" t="s">
        <v>143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56" s="3" customFormat="1" ht="10.15" customHeight="1" x14ac:dyDescent="0.55000000000000004">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56" s="5" customFormat="1" ht="30.75" customHeight="1" x14ac:dyDescent="0.55000000000000004">
      <c r="B4" s="663" t="s">
        <v>144</v>
      </c>
      <c r="C4" s="663"/>
      <c r="D4" s="663"/>
      <c r="E4" s="663"/>
      <c r="F4" s="663"/>
      <c r="G4" s="663"/>
      <c r="H4" s="663"/>
      <c r="I4" s="663"/>
      <c r="J4" s="663"/>
      <c r="K4" s="20" t="s">
        <v>145</v>
      </c>
      <c r="L4" s="664" t="s">
        <v>146</v>
      </c>
      <c r="M4" s="664"/>
      <c r="N4" s="664"/>
      <c r="O4" s="664"/>
      <c r="P4" s="664"/>
      <c r="Q4" s="665" t="s">
        <v>147</v>
      </c>
      <c r="R4" s="665"/>
      <c r="S4" s="665"/>
      <c r="T4" s="665"/>
      <c r="U4" s="665"/>
      <c r="V4" s="665"/>
      <c r="W4" s="665"/>
      <c r="X4" s="665"/>
      <c r="Y4" s="665"/>
      <c r="Z4" s="665"/>
      <c r="AA4" s="665"/>
      <c r="AB4" s="665"/>
      <c r="AC4" s="665"/>
      <c r="AD4" s="665"/>
      <c r="AE4" s="665"/>
      <c r="AF4" s="665"/>
      <c r="AG4" s="665"/>
      <c r="AH4" s="665"/>
      <c r="AI4" s="665"/>
      <c r="AJ4" s="665"/>
      <c r="AK4" s="20" t="s">
        <v>88</v>
      </c>
      <c r="AL4" s="4"/>
      <c r="AM4" s="4"/>
      <c r="AN4" s="4"/>
      <c r="AO4" s="4"/>
      <c r="AP4" s="4"/>
      <c r="AQ4" s="4"/>
      <c r="AR4" s="4"/>
      <c r="AS4" s="4"/>
      <c r="AT4" s="4"/>
      <c r="AU4" s="4"/>
    </row>
    <row r="5" spans="2:56" s="5" customFormat="1" ht="10.15" customHeight="1" x14ac:dyDescent="0.550000000000000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c r="AM5" s="4"/>
      <c r="AN5" s="4"/>
      <c r="AO5" s="4"/>
      <c r="AP5" s="4"/>
      <c r="AQ5" s="4"/>
      <c r="AR5" s="4"/>
      <c r="AS5" s="4"/>
      <c r="AT5" s="4"/>
      <c r="AU5" s="4"/>
    </row>
    <row r="6" spans="2:56" s="5" customFormat="1" ht="12" customHeight="1" x14ac:dyDescent="0.55000000000000004">
      <c r="B6" s="1"/>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
        <v>356</v>
      </c>
      <c r="AL6" s="4"/>
      <c r="AM6" s="4"/>
      <c r="AN6" s="4"/>
      <c r="AO6" s="4"/>
      <c r="AP6" s="4"/>
      <c r="AQ6" s="4"/>
      <c r="AR6" s="4"/>
      <c r="AS6" s="4"/>
      <c r="AT6" s="4"/>
      <c r="AU6" s="4"/>
      <c r="BA6" s="3"/>
    </row>
    <row r="7" spans="2:56" s="5" customFormat="1" ht="15" customHeight="1" thickBot="1" x14ac:dyDescent="0.6">
      <c r="B7" s="21" t="s">
        <v>148</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4"/>
      <c r="AL7" s="4"/>
      <c r="AM7" s="4"/>
      <c r="AN7" s="4" t="s">
        <v>149</v>
      </c>
      <c r="AO7" s="4" t="s">
        <v>150</v>
      </c>
      <c r="AP7" s="4" t="s">
        <v>150</v>
      </c>
      <c r="AQ7" s="4" t="s">
        <v>150</v>
      </c>
      <c r="AR7" s="4" t="s">
        <v>150</v>
      </c>
      <c r="AS7" s="4" t="s">
        <v>150</v>
      </c>
      <c r="AT7" s="4" t="s">
        <v>150</v>
      </c>
      <c r="AU7" s="4" t="s">
        <v>150</v>
      </c>
      <c r="AV7" s="5" t="s">
        <v>150</v>
      </c>
      <c r="AW7" s="5" t="s">
        <v>150</v>
      </c>
      <c r="AX7" s="5" t="s">
        <v>150</v>
      </c>
      <c r="AY7" s="5" t="s">
        <v>150</v>
      </c>
      <c r="AZ7" s="5" t="s">
        <v>150</v>
      </c>
      <c r="BA7" s="5" t="s">
        <v>151</v>
      </c>
    </row>
    <row r="8" spans="2:56" s="22" customFormat="1" ht="18" customHeight="1" x14ac:dyDescent="0.55000000000000004">
      <c r="B8" s="666" t="s">
        <v>152</v>
      </c>
      <c r="C8" s="667"/>
      <c r="D8" s="667"/>
      <c r="E8" s="668"/>
      <c r="F8" s="675" t="s">
        <v>153</v>
      </c>
      <c r="G8" s="676"/>
      <c r="H8" s="676"/>
      <c r="I8" s="676"/>
      <c r="J8" s="676"/>
      <c r="K8" s="676"/>
      <c r="L8" s="676"/>
      <c r="M8" s="676"/>
      <c r="N8" s="676"/>
      <c r="O8" s="676"/>
      <c r="P8" s="676"/>
      <c r="Q8" s="676"/>
      <c r="R8" s="676"/>
      <c r="S8" s="677"/>
      <c r="T8" s="675" t="s">
        <v>154</v>
      </c>
      <c r="U8" s="678"/>
      <c r="V8" s="678"/>
      <c r="W8" s="678"/>
      <c r="X8" s="678"/>
      <c r="Y8" s="678"/>
      <c r="Z8" s="678"/>
      <c r="AA8" s="678"/>
      <c r="AB8" s="678"/>
      <c r="AC8" s="678"/>
      <c r="AD8" s="678"/>
      <c r="AE8" s="679"/>
      <c r="AF8" s="680" t="s">
        <v>155</v>
      </c>
      <c r="AG8" s="681"/>
      <c r="AH8" s="681"/>
      <c r="AI8" s="681"/>
      <c r="AJ8" s="681"/>
      <c r="AK8" s="682"/>
      <c r="AS8" s="22" t="s">
        <v>156</v>
      </c>
      <c r="BB8" s="5"/>
      <c r="BC8" s="5"/>
      <c r="BD8" s="5"/>
    </row>
    <row r="9" spans="2:56" s="22" customFormat="1" ht="18" customHeight="1" x14ac:dyDescent="0.55000000000000004">
      <c r="B9" s="669"/>
      <c r="C9" s="670"/>
      <c r="D9" s="670"/>
      <c r="E9" s="671"/>
      <c r="F9" s="683" t="s">
        <v>157</v>
      </c>
      <c r="G9" s="684"/>
      <c r="H9" s="685"/>
      <c r="I9" s="124" t="s">
        <v>322</v>
      </c>
      <c r="J9" s="686" t="s">
        <v>158</v>
      </c>
      <c r="K9" s="686"/>
      <c r="L9" s="686"/>
      <c r="M9" s="686"/>
      <c r="N9" s="686"/>
      <c r="O9" s="686"/>
      <c r="P9" s="686"/>
      <c r="Q9" s="686"/>
      <c r="R9" s="686"/>
      <c r="S9" s="687"/>
      <c r="T9" s="24" t="s">
        <v>159</v>
      </c>
      <c r="U9" s="25" t="s">
        <v>160</v>
      </c>
      <c r="V9" s="25" t="s">
        <v>161</v>
      </c>
      <c r="W9" s="25" t="s">
        <v>162</v>
      </c>
      <c r="X9" s="26" t="s">
        <v>163</v>
      </c>
      <c r="Y9" s="27" t="s">
        <v>164</v>
      </c>
      <c r="Z9" s="27" t="s">
        <v>165</v>
      </c>
      <c r="AA9" s="27" t="s">
        <v>166</v>
      </c>
      <c r="AB9" s="27" t="s">
        <v>167</v>
      </c>
      <c r="AC9" s="27" t="s">
        <v>168</v>
      </c>
      <c r="AD9" s="27" t="s">
        <v>169</v>
      </c>
      <c r="AE9" s="28" t="s">
        <v>170</v>
      </c>
      <c r="AF9" s="688"/>
      <c r="AG9" s="689"/>
      <c r="AH9" s="689"/>
      <c r="AI9" s="689"/>
      <c r="AJ9" s="689"/>
      <c r="AK9" s="690"/>
      <c r="AN9" s="22" t="s">
        <v>171</v>
      </c>
      <c r="AO9" s="22" t="str">
        <f>IF(COUNTIF(I10:I19,"■")&gt;0,"","■")</f>
        <v>■</v>
      </c>
      <c r="BB9" s="5"/>
      <c r="BC9" s="5"/>
      <c r="BD9" s="5"/>
    </row>
    <row r="10" spans="2:56" s="22" customFormat="1" ht="18" customHeight="1" x14ac:dyDescent="0.55000000000000004">
      <c r="B10" s="669"/>
      <c r="C10" s="670"/>
      <c r="D10" s="670"/>
      <c r="E10" s="671"/>
      <c r="F10" s="683" t="s">
        <v>172</v>
      </c>
      <c r="G10" s="694"/>
      <c r="H10" s="695"/>
      <c r="I10" s="29" t="s">
        <v>9</v>
      </c>
      <c r="J10" s="701" t="s">
        <v>173</v>
      </c>
      <c r="K10" s="701"/>
      <c r="L10" s="701"/>
      <c r="M10" s="701"/>
      <c r="N10" s="701"/>
      <c r="O10" s="701"/>
      <c r="P10" s="701"/>
      <c r="Q10" s="701"/>
      <c r="R10" s="701"/>
      <c r="S10" s="702"/>
      <c r="T10" s="30" t="s">
        <v>159</v>
      </c>
      <c r="U10" s="31"/>
      <c r="V10" s="31" t="s">
        <v>161</v>
      </c>
      <c r="W10" s="31"/>
      <c r="X10" s="32"/>
      <c r="Y10" s="33"/>
      <c r="Z10" s="33"/>
      <c r="AA10" s="33"/>
      <c r="AB10" s="33"/>
      <c r="AC10" s="33"/>
      <c r="AD10" s="33"/>
      <c r="AE10" s="34"/>
      <c r="AF10" s="650"/>
      <c r="AG10" s="651"/>
      <c r="AH10" s="651"/>
      <c r="AI10" s="651"/>
      <c r="AJ10" s="651"/>
      <c r="AK10" s="652"/>
      <c r="AN10" s="22" t="s">
        <v>171</v>
      </c>
      <c r="AO10" s="22" t="str">
        <f>IF(OR(I9="■",COUNTIF(I17:I20,"■")&gt;0),"","■")</f>
        <v/>
      </c>
      <c r="BB10" s="5"/>
      <c r="BC10" s="5"/>
      <c r="BD10" s="5"/>
    </row>
    <row r="11" spans="2:56" s="22" customFormat="1" ht="18" customHeight="1" x14ac:dyDescent="0.55000000000000004">
      <c r="B11" s="669"/>
      <c r="C11" s="670"/>
      <c r="D11" s="670"/>
      <c r="E11" s="671"/>
      <c r="F11" s="696"/>
      <c r="G11" s="697"/>
      <c r="H11" s="698"/>
      <c r="I11" s="35" t="s">
        <v>9</v>
      </c>
      <c r="J11" s="642" t="s">
        <v>174</v>
      </c>
      <c r="K11" s="642"/>
      <c r="L11" s="642"/>
      <c r="M11" s="642"/>
      <c r="N11" s="642"/>
      <c r="O11" s="642"/>
      <c r="P11" s="642"/>
      <c r="Q11" s="642"/>
      <c r="R11" s="642"/>
      <c r="S11" s="643"/>
      <c r="T11" s="36" t="s">
        <v>159</v>
      </c>
      <c r="U11" s="37"/>
      <c r="V11" s="37" t="s">
        <v>161</v>
      </c>
      <c r="W11" s="37"/>
      <c r="X11" s="38" t="s">
        <v>163</v>
      </c>
      <c r="Y11" s="39"/>
      <c r="Z11" s="39"/>
      <c r="AA11" s="39"/>
      <c r="AB11" s="39"/>
      <c r="AC11" s="40"/>
      <c r="AD11" s="39"/>
      <c r="AE11" s="41"/>
      <c r="AF11" s="647"/>
      <c r="AG11" s="648"/>
      <c r="AH11" s="648"/>
      <c r="AI11" s="648"/>
      <c r="AJ11" s="648"/>
      <c r="AK11" s="649"/>
      <c r="AN11" s="22" t="s">
        <v>175</v>
      </c>
      <c r="BB11" s="5"/>
      <c r="BC11" s="5"/>
      <c r="BD11" s="5"/>
    </row>
    <row r="12" spans="2:56" s="22" customFormat="1" ht="18" customHeight="1" x14ac:dyDescent="0.55000000000000004">
      <c r="B12" s="669"/>
      <c r="C12" s="670"/>
      <c r="D12" s="670"/>
      <c r="E12" s="671"/>
      <c r="F12" s="696"/>
      <c r="G12" s="697"/>
      <c r="H12" s="698"/>
      <c r="I12" s="35" t="s">
        <v>9</v>
      </c>
      <c r="J12" s="642" t="s">
        <v>176</v>
      </c>
      <c r="K12" s="642"/>
      <c r="L12" s="642"/>
      <c r="M12" s="642"/>
      <c r="N12" s="642"/>
      <c r="O12" s="642"/>
      <c r="P12" s="642"/>
      <c r="Q12" s="642"/>
      <c r="R12" s="642"/>
      <c r="S12" s="643"/>
      <c r="T12" s="36" t="s">
        <v>159</v>
      </c>
      <c r="U12" s="37"/>
      <c r="V12" s="37" t="s">
        <v>161</v>
      </c>
      <c r="W12" s="37"/>
      <c r="X12" s="38"/>
      <c r="Y12" s="39" t="s">
        <v>164</v>
      </c>
      <c r="Z12" s="39"/>
      <c r="AA12" s="39"/>
      <c r="AB12" s="39"/>
      <c r="AC12" s="39"/>
      <c r="AD12" s="42"/>
      <c r="AE12" s="43"/>
      <c r="AF12" s="644" t="s">
        <v>177</v>
      </c>
      <c r="AG12" s="645"/>
      <c r="AH12" s="645"/>
      <c r="AI12" s="645"/>
      <c r="AJ12" s="645"/>
      <c r="AK12" s="646"/>
      <c r="AN12" s="22" t="s">
        <v>175</v>
      </c>
      <c r="BB12" s="5"/>
      <c r="BC12" s="5"/>
      <c r="BD12" s="5"/>
    </row>
    <row r="13" spans="2:56" s="22" customFormat="1" ht="18" customHeight="1" x14ac:dyDescent="0.55000000000000004">
      <c r="B13" s="669"/>
      <c r="C13" s="670"/>
      <c r="D13" s="670"/>
      <c r="E13" s="671"/>
      <c r="F13" s="696"/>
      <c r="G13" s="697"/>
      <c r="H13" s="698"/>
      <c r="I13" s="35" t="s">
        <v>9</v>
      </c>
      <c r="J13" s="642" t="s">
        <v>178</v>
      </c>
      <c r="K13" s="642"/>
      <c r="L13" s="642"/>
      <c r="M13" s="642"/>
      <c r="N13" s="642"/>
      <c r="O13" s="642"/>
      <c r="P13" s="642"/>
      <c r="Q13" s="642"/>
      <c r="R13" s="642"/>
      <c r="S13" s="643"/>
      <c r="T13" s="36" t="s">
        <v>159</v>
      </c>
      <c r="U13" s="37"/>
      <c r="V13" s="37" t="s">
        <v>161</v>
      </c>
      <c r="W13" s="37"/>
      <c r="X13" s="38"/>
      <c r="Y13" s="39"/>
      <c r="Z13" s="39" t="s">
        <v>165</v>
      </c>
      <c r="AA13" s="39"/>
      <c r="AB13" s="39"/>
      <c r="AC13" s="39"/>
      <c r="AD13" s="39"/>
      <c r="AE13" s="41"/>
      <c r="AF13" s="647"/>
      <c r="AG13" s="648"/>
      <c r="AH13" s="648"/>
      <c r="AI13" s="648"/>
      <c r="AJ13" s="648"/>
      <c r="AK13" s="649"/>
      <c r="AN13" s="22" t="s">
        <v>175</v>
      </c>
      <c r="BB13" s="5"/>
      <c r="BC13" s="5"/>
      <c r="BD13" s="5"/>
    </row>
    <row r="14" spans="2:56" s="22" customFormat="1" ht="18" customHeight="1" x14ac:dyDescent="0.55000000000000004">
      <c r="B14" s="669"/>
      <c r="C14" s="670"/>
      <c r="D14" s="670"/>
      <c r="E14" s="671"/>
      <c r="F14" s="696"/>
      <c r="G14" s="697"/>
      <c r="H14" s="698"/>
      <c r="I14" s="35" t="s">
        <v>9</v>
      </c>
      <c r="J14" s="642" t="s">
        <v>179</v>
      </c>
      <c r="K14" s="642"/>
      <c r="L14" s="642"/>
      <c r="M14" s="642"/>
      <c r="N14" s="642"/>
      <c r="O14" s="642"/>
      <c r="P14" s="642"/>
      <c r="Q14" s="642"/>
      <c r="R14" s="642"/>
      <c r="S14" s="643"/>
      <c r="T14" s="36" t="s">
        <v>159</v>
      </c>
      <c r="U14" s="37"/>
      <c r="V14" s="37" t="s">
        <v>161</v>
      </c>
      <c r="W14" s="37"/>
      <c r="X14" s="38"/>
      <c r="Y14" s="39"/>
      <c r="Z14" s="39"/>
      <c r="AA14" s="39" t="s">
        <v>166</v>
      </c>
      <c r="AB14" s="39"/>
      <c r="AC14" s="39"/>
      <c r="AD14" s="39"/>
      <c r="AE14" s="41"/>
      <c r="AF14" s="647"/>
      <c r="AG14" s="648"/>
      <c r="AH14" s="648"/>
      <c r="AI14" s="648"/>
      <c r="AJ14" s="648"/>
      <c r="AK14" s="649"/>
      <c r="AN14" s="22" t="s">
        <v>175</v>
      </c>
      <c r="BB14" s="5"/>
      <c r="BC14" s="5"/>
      <c r="BD14" s="5"/>
    </row>
    <row r="15" spans="2:56" s="22" customFormat="1" ht="18" customHeight="1" x14ac:dyDescent="0.55000000000000004">
      <c r="B15" s="669"/>
      <c r="C15" s="670"/>
      <c r="D15" s="670"/>
      <c r="E15" s="671"/>
      <c r="F15" s="696"/>
      <c r="G15" s="697"/>
      <c r="H15" s="698"/>
      <c r="I15" s="35" t="s">
        <v>9</v>
      </c>
      <c r="J15" s="642" t="s">
        <v>180</v>
      </c>
      <c r="K15" s="642"/>
      <c r="L15" s="642"/>
      <c r="M15" s="642"/>
      <c r="N15" s="642"/>
      <c r="O15" s="642"/>
      <c r="P15" s="642"/>
      <c r="Q15" s="642"/>
      <c r="R15" s="642"/>
      <c r="S15" s="643"/>
      <c r="T15" s="36" t="s">
        <v>159</v>
      </c>
      <c r="U15" s="37"/>
      <c r="V15" s="37" t="s">
        <v>161</v>
      </c>
      <c r="W15" s="37"/>
      <c r="X15" s="38"/>
      <c r="Y15" s="39"/>
      <c r="Z15" s="39"/>
      <c r="AA15" s="39"/>
      <c r="AB15" s="39"/>
      <c r="AC15" s="39"/>
      <c r="AD15" s="39"/>
      <c r="AE15" s="41"/>
      <c r="AF15" s="656" t="s">
        <v>181</v>
      </c>
      <c r="AG15" s="642"/>
      <c r="AH15" s="642"/>
      <c r="AI15" s="642"/>
      <c r="AJ15" s="642"/>
      <c r="AK15" s="657"/>
      <c r="AN15" s="22" t="s">
        <v>175</v>
      </c>
      <c r="BB15" s="5"/>
      <c r="BC15" s="5"/>
      <c r="BD15" s="5"/>
    </row>
    <row r="16" spans="2:56" s="22" customFormat="1" ht="18" customHeight="1" x14ac:dyDescent="0.55000000000000004">
      <c r="B16" s="669"/>
      <c r="C16" s="670"/>
      <c r="D16" s="670"/>
      <c r="E16" s="671"/>
      <c r="F16" s="691"/>
      <c r="G16" s="699"/>
      <c r="H16" s="700"/>
      <c r="I16" s="44" t="s">
        <v>9</v>
      </c>
      <c r="J16" s="658" t="s">
        <v>182</v>
      </c>
      <c r="K16" s="658"/>
      <c r="L16" s="658"/>
      <c r="M16" s="658"/>
      <c r="N16" s="658"/>
      <c r="O16" s="658"/>
      <c r="P16" s="658"/>
      <c r="Q16" s="658"/>
      <c r="R16" s="658"/>
      <c r="S16" s="659"/>
      <c r="T16" s="45" t="s">
        <v>159</v>
      </c>
      <c r="U16" s="46"/>
      <c r="V16" s="46" t="s">
        <v>161</v>
      </c>
      <c r="W16" s="46"/>
      <c r="X16" s="47"/>
      <c r="Y16" s="48"/>
      <c r="Z16" s="48"/>
      <c r="AA16" s="48"/>
      <c r="AB16" s="48"/>
      <c r="AC16" s="48"/>
      <c r="AD16" s="48"/>
      <c r="AE16" s="49" t="s">
        <v>170</v>
      </c>
      <c r="AF16" s="660"/>
      <c r="AG16" s="661"/>
      <c r="AH16" s="661"/>
      <c r="AI16" s="661"/>
      <c r="AJ16" s="661"/>
      <c r="AK16" s="662"/>
      <c r="AN16" s="22" t="s">
        <v>175</v>
      </c>
      <c r="BB16" s="5"/>
      <c r="BC16" s="5"/>
      <c r="BD16" s="5"/>
    </row>
    <row r="17" spans="1:56" s="22" customFormat="1" ht="18" customHeight="1" x14ac:dyDescent="0.55000000000000004">
      <c r="B17" s="669"/>
      <c r="C17" s="670"/>
      <c r="D17" s="670"/>
      <c r="E17" s="671"/>
      <c r="F17" s="691" t="s">
        <v>183</v>
      </c>
      <c r="G17" s="692"/>
      <c r="H17" s="693"/>
      <c r="I17" s="50" t="s">
        <v>9</v>
      </c>
      <c r="J17" s="686" t="s">
        <v>184</v>
      </c>
      <c r="K17" s="686"/>
      <c r="L17" s="686"/>
      <c r="M17" s="686"/>
      <c r="N17" s="686"/>
      <c r="O17" s="686"/>
      <c r="P17" s="686"/>
      <c r="Q17" s="686"/>
      <c r="R17" s="686"/>
      <c r="S17" s="687"/>
      <c r="T17" s="24" t="s">
        <v>159</v>
      </c>
      <c r="U17" s="25"/>
      <c r="V17" s="25" t="s">
        <v>161</v>
      </c>
      <c r="W17" s="25"/>
      <c r="X17" s="51"/>
      <c r="Y17" s="52"/>
      <c r="Z17" s="52"/>
      <c r="AA17" s="52"/>
      <c r="AB17" s="52"/>
      <c r="AC17" s="52"/>
      <c r="AD17" s="52"/>
      <c r="AE17" s="53"/>
      <c r="AF17" s="688"/>
      <c r="AG17" s="689"/>
      <c r="AH17" s="689"/>
      <c r="AI17" s="689"/>
      <c r="AJ17" s="689"/>
      <c r="AK17" s="690"/>
      <c r="AN17" s="22" t="s">
        <v>171</v>
      </c>
      <c r="AO17" s="22" t="str">
        <f>IF(COUNTIF(I9:I16,"■")+COUNTIF(I18:I20,"■")&gt;0,"","■")</f>
        <v/>
      </c>
      <c r="BB17" s="5"/>
      <c r="BC17" s="5"/>
      <c r="BD17" s="5"/>
    </row>
    <row r="18" spans="1:56" s="22" customFormat="1" ht="18" customHeight="1" x14ac:dyDescent="0.55000000000000004">
      <c r="B18" s="669"/>
      <c r="C18" s="670"/>
      <c r="D18" s="670"/>
      <c r="E18" s="671"/>
      <c r="F18" s="696" t="s">
        <v>185</v>
      </c>
      <c r="G18" s="722"/>
      <c r="H18" s="723"/>
      <c r="I18" s="54" t="s">
        <v>9</v>
      </c>
      <c r="J18" s="701" t="s">
        <v>186</v>
      </c>
      <c r="K18" s="701"/>
      <c r="L18" s="701"/>
      <c r="M18" s="701"/>
      <c r="N18" s="701"/>
      <c r="O18" s="701"/>
      <c r="P18" s="701"/>
      <c r="Q18" s="701"/>
      <c r="R18" s="701"/>
      <c r="S18" s="702"/>
      <c r="T18" s="30" t="s">
        <v>159</v>
      </c>
      <c r="U18" s="31"/>
      <c r="V18" s="31" t="s">
        <v>161</v>
      </c>
      <c r="W18" s="31"/>
      <c r="X18" s="55" t="s">
        <v>163</v>
      </c>
      <c r="Y18" s="56" t="s">
        <v>164</v>
      </c>
      <c r="Z18" s="56" t="s">
        <v>165</v>
      </c>
      <c r="AA18" s="56" t="s">
        <v>166</v>
      </c>
      <c r="AB18" s="56" t="s">
        <v>167</v>
      </c>
      <c r="AC18" s="56" t="s">
        <v>168</v>
      </c>
      <c r="AD18" s="56" t="s">
        <v>169</v>
      </c>
      <c r="AE18" s="57" t="s">
        <v>170</v>
      </c>
      <c r="AF18" s="650"/>
      <c r="AG18" s="651"/>
      <c r="AH18" s="651"/>
      <c r="AI18" s="651"/>
      <c r="AJ18" s="651"/>
      <c r="AK18" s="652"/>
      <c r="AN18" s="22" t="s">
        <v>171</v>
      </c>
      <c r="AO18" s="22" t="str">
        <f>IF(COUNTIF(I9:I17,"■")+COUNTIF(I19:I20,"■")&gt;0,"","■")</f>
        <v/>
      </c>
      <c r="BB18" s="5"/>
      <c r="BC18" s="5"/>
      <c r="BD18" s="5"/>
    </row>
    <row r="19" spans="1:56" s="22" customFormat="1" ht="18" customHeight="1" x14ac:dyDescent="0.55000000000000004">
      <c r="B19" s="669"/>
      <c r="C19" s="670"/>
      <c r="D19" s="670"/>
      <c r="E19" s="671"/>
      <c r="F19" s="724"/>
      <c r="G19" s="722"/>
      <c r="H19" s="723"/>
      <c r="I19" s="35" t="s">
        <v>9</v>
      </c>
      <c r="J19" s="642" t="s">
        <v>187</v>
      </c>
      <c r="K19" s="642"/>
      <c r="L19" s="642"/>
      <c r="M19" s="642"/>
      <c r="N19" s="642"/>
      <c r="O19" s="642"/>
      <c r="P19" s="642"/>
      <c r="Q19" s="642"/>
      <c r="R19" s="642"/>
      <c r="S19" s="643"/>
      <c r="T19" s="36" t="s">
        <v>159</v>
      </c>
      <c r="U19" s="37"/>
      <c r="V19" s="37" t="s">
        <v>161</v>
      </c>
      <c r="W19" s="37"/>
      <c r="X19" s="38"/>
      <c r="Y19" s="39"/>
      <c r="Z19" s="39"/>
      <c r="AA19" s="39"/>
      <c r="AB19" s="42"/>
      <c r="AC19" s="58"/>
      <c r="AD19" s="58"/>
      <c r="AE19" s="43"/>
      <c r="AF19" s="644" t="s">
        <v>188</v>
      </c>
      <c r="AG19" s="645"/>
      <c r="AH19" s="645"/>
      <c r="AI19" s="645"/>
      <c r="AJ19" s="645"/>
      <c r="AK19" s="646"/>
      <c r="AN19" s="22" t="s">
        <v>171</v>
      </c>
      <c r="AO19" s="22" t="str">
        <f>IF(COUNTIF(I9:I18,"■")+COUNTIF(I20,"■")&gt;0,"","■")</f>
        <v/>
      </c>
      <c r="BB19" s="5"/>
      <c r="BC19" s="5"/>
      <c r="BD19" s="5"/>
    </row>
    <row r="20" spans="1:56" s="22" customFormat="1" ht="18" customHeight="1" thickBot="1" x14ac:dyDescent="0.6">
      <c r="B20" s="672"/>
      <c r="C20" s="673"/>
      <c r="D20" s="673"/>
      <c r="E20" s="674"/>
      <c r="F20" s="725"/>
      <c r="G20" s="726"/>
      <c r="H20" s="727"/>
      <c r="I20" s="59" t="s">
        <v>9</v>
      </c>
      <c r="J20" s="728" t="s">
        <v>189</v>
      </c>
      <c r="K20" s="728"/>
      <c r="L20" s="728"/>
      <c r="M20" s="728"/>
      <c r="N20" s="728"/>
      <c r="O20" s="728"/>
      <c r="P20" s="728"/>
      <c r="Q20" s="728"/>
      <c r="R20" s="728"/>
      <c r="S20" s="729"/>
      <c r="T20" s="60" t="s">
        <v>159</v>
      </c>
      <c r="U20" s="61"/>
      <c r="V20" s="61" t="s">
        <v>161</v>
      </c>
      <c r="W20" s="61"/>
      <c r="X20" s="62"/>
      <c r="Y20" s="63"/>
      <c r="Z20" s="63"/>
      <c r="AA20" s="63"/>
      <c r="AB20" s="63"/>
      <c r="AC20" s="63"/>
      <c r="AD20" s="63"/>
      <c r="AE20" s="64"/>
      <c r="AF20" s="653"/>
      <c r="AG20" s="654"/>
      <c r="AH20" s="654"/>
      <c r="AI20" s="654"/>
      <c r="AJ20" s="654"/>
      <c r="AK20" s="655"/>
      <c r="AN20" s="22" t="s">
        <v>171</v>
      </c>
      <c r="AO20" s="22" t="str">
        <f>IF(COUNTIF(I10:I19,"■")&gt;0,"","■")</f>
        <v>■</v>
      </c>
      <c r="BB20" s="5"/>
      <c r="BC20" s="5"/>
      <c r="BD20" s="5"/>
    </row>
    <row r="21" spans="1:56" s="22" customFormat="1" ht="9.75" customHeight="1" thickBot="1" x14ac:dyDescent="0.6">
      <c r="B21" s="65"/>
      <c r="C21" s="65"/>
      <c r="D21" s="65"/>
      <c r="E21" s="65"/>
      <c r="F21" s="65"/>
      <c r="G21" s="65"/>
      <c r="H21" s="66"/>
      <c r="I21" s="66"/>
      <c r="J21" s="66"/>
      <c r="K21" s="67"/>
      <c r="L21" s="66"/>
      <c r="M21" s="66"/>
      <c r="N21" s="66"/>
      <c r="O21" s="66"/>
      <c r="P21" s="66"/>
      <c r="Q21" s="66"/>
      <c r="R21" s="66"/>
      <c r="S21" s="67"/>
      <c r="T21" s="67"/>
      <c r="U21" s="67"/>
      <c r="V21" s="67"/>
      <c r="W21" s="67"/>
      <c r="X21" s="67"/>
      <c r="Y21" s="67"/>
      <c r="Z21" s="67"/>
      <c r="AA21" s="67"/>
      <c r="AB21" s="67"/>
      <c r="AC21" s="67"/>
      <c r="AD21" s="67"/>
      <c r="AE21" s="67"/>
      <c r="AF21" s="67"/>
      <c r="AG21" s="67"/>
      <c r="AH21" s="67"/>
      <c r="AI21" s="67"/>
      <c r="AJ21" s="67"/>
      <c r="AK21" s="67"/>
    </row>
    <row r="22" spans="1:56" s="22" customFormat="1" ht="18" customHeight="1" x14ac:dyDescent="0.55000000000000004">
      <c r="B22" s="703" t="s">
        <v>190</v>
      </c>
      <c r="C22" s="705" t="s">
        <v>191</v>
      </c>
      <c r="D22" s="706"/>
      <c r="E22" s="706"/>
      <c r="F22" s="706"/>
      <c r="G22" s="706"/>
      <c r="H22" s="706"/>
      <c r="I22" s="706"/>
      <c r="J22" s="706"/>
      <c r="K22" s="706"/>
      <c r="L22" s="706"/>
      <c r="M22" s="706"/>
      <c r="N22" s="706"/>
      <c r="O22" s="706"/>
      <c r="P22" s="706"/>
      <c r="Q22" s="707"/>
      <c r="R22" s="68"/>
      <c r="S22" s="68"/>
      <c r="T22" s="68"/>
      <c r="U22" s="68"/>
      <c r="V22" s="68"/>
      <c r="W22" s="68"/>
      <c r="X22" s="68"/>
      <c r="Y22" s="68"/>
      <c r="Z22" s="68"/>
      <c r="AA22" s="68"/>
      <c r="AB22" s="68"/>
      <c r="AC22" s="68"/>
      <c r="AD22" s="68"/>
      <c r="AE22" s="68"/>
      <c r="AF22" s="68"/>
      <c r="AG22" s="68"/>
      <c r="AH22" s="68"/>
      <c r="AI22" s="68"/>
      <c r="AJ22" s="68"/>
      <c r="AK22" s="68"/>
    </row>
    <row r="23" spans="1:56" s="22" customFormat="1" ht="24.75" customHeight="1" thickBot="1" x14ac:dyDescent="0.6">
      <c r="B23" s="704"/>
      <c r="C23" s="69"/>
      <c r="D23" s="708" t="s">
        <v>192</v>
      </c>
      <c r="E23" s="709"/>
      <c r="F23" s="709"/>
      <c r="G23" s="709"/>
      <c r="H23" s="710"/>
      <c r="I23" s="950">
        <v>44136</v>
      </c>
      <c r="J23" s="951"/>
      <c r="K23" s="951"/>
      <c r="L23" s="951"/>
      <c r="M23" s="951"/>
      <c r="N23" s="951"/>
      <c r="O23" s="951"/>
      <c r="P23" s="951"/>
      <c r="Q23" s="952"/>
      <c r="AA23" s="70"/>
      <c r="AB23" s="71"/>
      <c r="AC23" s="71"/>
      <c r="AD23" s="72"/>
      <c r="AE23" s="71"/>
      <c r="AF23" s="71"/>
      <c r="AG23" s="72"/>
      <c r="AH23" s="73"/>
      <c r="AI23" s="73"/>
      <c r="AJ23" s="73"/>
      <c r="AK23" s="73"/>
      <c r="AP23" s="74"/>
    </row>
    <row r="24" spans="1:56" s="22" customFormat="1" ht="9.75" customHeight="1" thickBot="1" x14ac:dyDescent="0.6">
      <c r="B24" s="65"/>
      <c r="C24" s="65"/>
      <c r="D24" s="65"/>
      <c r="E24" s="65"/>
      <c r="F24" s="65"/>
      <c r="G24" s="65"/>
      <c r="H24" s="66"/>
      <c r="I24" s="66"/>
      <c r="J24" s="66"/>
      <c r="K24" s="67"/>
      <c r="L24" s="66"/>
      <c r="M24" s="66"/>
      <c r="N24" s="66"/>
      <c r="O24" s="66"/>
      <c r="P24" s="66"/>
      <c r="Q24" s="66"/>
      <c r="R24" s="66"/>
      <c r="S24" s="67"/>
      <c r="T24" s="67"/>
      <c r="U24" s="67"/>
      <c r="V24" s="67"/>
      <c r="W24" s="67"/>
      <c r="X24" s="75"/>
      <c r="Y24" s="75"/>
      <c r="Z24" s="75"/>
      <c r="AA24" s="75"/>
      <c r="AB24" s="75"/>
      <c r="AC24" s="75"/>
      <c r="AD24" s="75"/>
      <c r="AE24" s="75"/>
      <c r="AF24" s="75"/>
      <c r="AG24" s="67"/>
      <c r="AH24" s="67"/>
      <c r="AI24" s="67"/>
      <c r="AJ24" s="67"/>
      <c r="AK24" s="67"/>
    </row>
    <row r="25" spans="1:56" s="22" customFormat="1" ht="18" customHeight="1" x14ac:dyDescent="0.55000000000000004">
      <c r="A25" s="75"/>
      <c r="B25" s="714" t="s">
        <v>193</v>
      </c>
      <c r="C25" s="716" t="s">
        <v>194</v>
      </c>
      <c r="D25" s="716"/>
      <c r="E25" s="716"/>
      <c r="F25" s="716"/>
      <c r="G25" s="716"/>
      <c r="H25" s="716"/>
      <c r="I25" s="76" t="s">
        <v>9</v>
      </c>
      <c r="J25" s="718" t="s">
        <v>195</v>
      </c>
      <c r="K25" s="718"/>
      <c r="L25" s="718"/>
      <c r="M25" s="718"/>
      <c r="N25" s="718"/>
      <c r="O25" s="718"/>
      <c r="P25" s="718"/>
      <c r="Q25" s="718"/>
      <c r="R25" s="718"/>
      <c r="S25" s="718"/>
      <c r="T25" s="718"/>
      <c r="U25" s="718"/>
      <c r="V25" s="718"/>
      <c r="W25" s="718"/>
      <c r="X25" s="719"/>
      <c r="AA25" s="75"/>
      <c r="AB25" s="75"/>
      <c r="AC25" s="75"/>
      <c r="AD25" s="75"/>
      <c r="AE25" s="75"/>
      <c r="AF25" s="75"/>
      <c r="AG25" s="67"/>
      <c r="AH25" s="75"/>
      <c r="AI25" s="75"/>
      <c r="AJ25" s="75"/>
      <c r="AK25" s="75"/>
      <c r="AL25" s="75"/>
      <c r="AN25" s="22" t="s">
        <v>171</v>
      </c>
      <c r="AO25" s="22" t="str">
        <f>IF(I26="■","","■")</f>
        <v/>
      </c>
    </row>
    <row r="26" spans="1:56" s="22" customFormat="1" ht="18" customHeight="1" thickBot="1" x14ac:dyDescent="0.6">
      <c r="A26" s="75"/>
      <c r="B26" s="715"/>
      <c r="C26" s="717"/>
      <c r="D26" s="717"/>
      <c r="E26" s="717"/>
      <c r="F26" s="717"/>
      <c r="G26" s="717"/>
      <c r="H26" s="717"/>
      <c r="I26" s="125" t="s">
        <v>322</v>
      </c>
      <c r="J26" s="720" t="s">
        <v>196</v>
      </c>
      <c r="K26" s="720"/>
      <c r="L26" s="720"/>
      <c r="M26" s="720"/>
      <c r="N26" s="720"/>
      <c r="O26" s="720"/>
      <c r="P26" s="720"/>
      <c r="Q26" s="720"/>
      <c r="R26" s="720"/>
      <c r="S26" s="720"/>
      <c r="T26" s="720"/>
      <c r="U26" s="720"/>
      <c r="V26" s="720"/>
      <c r="W26" s="720"/>
      <c r="X26" s="721"/>
      <c r="Y26" s="75"/>
      <c r="Z26" s="75"/>
      <c r="AA26" s="75"/>
      <c r="AB26" s="75"/>
      <c r="AC26" s="75"/>
      <c r="AD26" s="75"/>
      <c r="AE26" s="75"/>
      <c r="AF26" s="75"/>
      <c r="AG26" s="75"/>
      <c r="AH26" s="75"/>
      <c r="AI26" s="75"/>
      <c r="AJ26" s="75"/>
      <c r="AK26" s="75"/>
      <c r="AL26" s="75"/>
      <c r="AN26" s="22" t="s">
        <v>171</v>
      </c>
      <c r="AO26" s="22" t="str">
        <f>IF(I25="■","","■")</f>
        <v>■</v>
      </c>
    </row>
    <row r="27" spans="1:56" s="22" customFormat="1" ht="12.75" customHeight="1" x14ac:dyDescent="0.55000000000000004">
      <c r="A27" s="75"/>
      <c r="B27" s="78" t="s">
        <v>197</v>
      </c>
      <c r="C27" s="737" t="s">
        <v>198</v>
      </c>
      <c r="D27" s="737"/>
      <c r="E27" s="737"/>
      <c r="F27" s="737"/>
      <c r="G27" s="737"/>
      <c r="H27" s="737"/>
      <c r="I27" s="737"/>
      <c r="J27" s="737"/>
      <c r="K27" s="737"/>
      <c r="L27" s="737"/>
      <c r="M27" s="737"/>
      <c r="N27" s="737"/>
      <c r="O27" s="737"/>
      <c r="P27" s="737"/>
      <c r="Q27" s="737"/>
      <c r="R27" s="737"/>
      <c r="S27" s="737"/>
      <c r="T27" s="737"/>
      <c r="U27" s="737"/>
      <c r="V27" s="737"/>
      <c r="W27" s="737"/>
      <c r="X27" s="737"/>
      <c r="Y27" s="75"/>
      <c r="Z27" s="75"/>
      <c r="AA27" s="75"/>
      <c r="AB27" s="75"/>
      <c r="AC27" s="75"/>
      <c r="AD27" s="75"/>
      <c r="AE27" s="75"/>
      <c r="AF27" s="75"/>
      <c r="AG27" s="75"/>
      <c r="AH27" s="75"/>
      <c r="AI27" s="75"/>
      <c r="AJ27" s="75"/>
      <c r="AK27" s="75"/>
      <c r="AL27" s="75"/>
    </row>
    <row r="28" spans="1:56" s="22" customFormat="1" ht="9.75" customHeight="1" thickBot="1" x14ac:dyDescent="0.6">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row>
    <row r="29" spans="1:56" s="22" customFormat="1" ht="24.75" customHeight="1" thickBot="1" x14ac:dyDescent="0.6">
      <c r="A29" s="75"/>
      <c r="B29" s="79" t="s">
        <v>199</v>
      </c>
      <c r="C29" s="732" t="s">
        <v>200</v>
      </c>
      <c r="D29" s="738"/>
      <c r="E29" s="738"/>
      <c r="F29" s="738"/>
      <c r="G29" s="738"/>
      <c r="H29" s="738"/>
      <c r="I29" s="953" t="s">
        <v>336</v>
      </c>
      <c r="J29" s="954"/>
      <c r="K29" s="954"/>
      <c r="L29" s="954"/>
      <c r="M29" s="954"/>
      <c r="N29" s="954"/>
      <c r="O29" s="954"/>
      <c r="P29" s="954"/>
      <c r="Q29" s="954"/>
      <c r="R29" s="954"/>
      <c r="S29" s="954"/>
      <c r="T29" s="954"/>
      <c r="U29" s="954"/>
      <c r="V29" s="954"/>
      <c r="W29" s="954"/>
      <c r="X29" s="954"/>
      <c r="Y29" s="741" t="s">
        <v>201</v>
      </c>
      <c r="Z29" s="742"/>
      <c r="AA29" s="742"/>
      <c r="AB29" s="739"/>
      <c r="AC29" s="740"/>
      <c r="AD29" s="740"/>
      <c r="AE29" s="740"/>
      <c r="AF29" s="740"/>
      <c r="AG29" s="740"/>
      <c r="AH29" s="740"/>
      <c r="AI29" s="740"/>
      <c r="AJ29" s="740"/>
      <c r="AK29" s="743"/>
      <c r="AL29" s="75"/>
    </row>
    <row r="30" spans="1:56" s="22" customFormat="1" ht="12.75" customHeight="1" x14ac:dyDescent="0.55000000000000004">
      <c r="A30" s="75"/>
      <c r="B30" s="78" t="s">
        <v>202</v>
      </c>
      <c r="C30" s="737" t="s">
        <v>203</v>
      </c>
      <c r="D30" s="744"/>
      <c r="E30" s="744"/>
      <c r="F30" s="744"/>
      <c r="G30" s="744"/>
      <c r="H30" s="744"/>
      <c r="I30" s="744"/>
      <c r="J30" s="744"/>
      <c r="K30" s="744"/>
      <c r="L30" s="744"/>
      <c r="M30" s="744"/>
      <c r="N30" s="744"/>
      <c r="O30" s="744"/>
      <c r="P30" s="744"/>
      <c r="Q30" s="744"/>
      <c r="R30" s="744"/>
      <c r="S30" s="744"/>
      <c r="T30" s="744"/>
      <c r="U30" s="744"/>
      <c r="V30" s="744"/>
      <c r="W30" s="744"/>
      <c r="X30" s="744"/>
      <c r="Y30" s="744"/>
      <c r="Z30" s="744"/>
      <c r="AA30" s="744"/>
      <c r="AB30" s="744"/>
      <c r="AC30" s="744"/>
      <c r="AD30" s="744"/>
      <c r="AE30" s="744"/>
      <c r="AF30" s="744"/>
      <c r="AG30" s="744"/>
      <c r="AH30" s="744"/>
      <c r="AI30" s="744"/>
      <c r="AJ30" s="744"/>
      <c r="AK30" s="744"/>
      <c r="AL30" s="75"/>
    </row>
    <row r="31" spans="1:56" s="22" customFormat="1" ht="12.75" customHeight="1" x14ac:dyDescent="0.55000000000000004">
      <c r="A31" s="75"/>
      <c r="B31" s="78"/>
      <c r="C31" s="730" t="s">
        <v>204</v>
      </c>
      <c r="D31" s="731"/>
      <c r="E31" s="731"/>
      <c r="F31" s="731"/>
      <c r="G31" s="731"/>
      <c r="H31" s="731"/>
      <c r="I31" s="731"/>
      <c r="J31" s="731"/>
      <c r="K31" s="731"/>
      <c r="L31" s="731"/>
      <c r="M31" s="731"/>
      <c r="N31" s="731"/>
      <c r="O31" s="731"/>
      <c r="P31" s="731"/>
      <c r="Q31" s="731"/>
      <c r="R31" s="731"/>
      <c r="S31" s="731"/>
      <c r="T31" s="731"/>
      <c r="U31" s="731"/>
      <c r="V31" s="731"/>
      <c r="W31" s="731"/>
      <c r="X31" s="731"/>
      <c r="Y31" s="731"/>
      <c r="Z31" s="731"/>
      <c r="AA31" s="731"/>
      <c r="AB31" s="731"/>
      <c r="AC31" s="731"/>
      <c r="AD31" s="731"/>
      <c r="AE31" s="731"/>
      <c r="AF31" s="731"/>
      <c r="AG31" s="731"/>
      <c r="AH31" s="731"/>
      <c r="AI31" s="731"/>
      <c r="AJ31" s="731"/>
      <c r="AK31" s="731"/>
      <c r="AL31" s="75"/>
    </row>
    <row r="32" spans="1:56" s="22" customFormat="1" ht="12.75" customHeight="1" x14ac:dyDescent="0.55000000000000004">
      <c r="A32" s="75"/>
      <c r="B32" s="78"/>
      <c r="C32" s="730" t="s">
        <v>205</v>
      </c>
      <c r="D32" s="731"/>
      <c r="E32" s="731"/>
      <c r="F32" s="731"/>
      <c r="G32" s="731"/>
      <c r="H32" s="731"/>
      <c r="I32" s="731"/>
      <c r="J32" s="731"/>
      <c r="K32" s="731"/>
      <c r="L32" s="731"/>
      <c r="M32" s="731"/>
      <c r="N32" s="731"/>
      <c r="O32" s="731"/>
      <c r="P32" s="731"/>
      <c r="Q32" s="731"/>
      <c r="R32" s="731"/>
      <c r="S32" s="731"/>
      <c r="T32" s="731"/>
      <c r="U32" s="731"/>
      <c r="V32" s="731"/>
      <c r="W32" s="731"/>
      <c r="X32" s="731"/>
      <c r="Y32" s="731"/>
      <c r="Z32" s="731"/>
      <c r="AA32" s="731"/>
      <c r="AB32" s="731"/>
      <c r="AC32" s="731"/>
      <c r="AD32" s="731"/>
      <c r="AE32" s="731"/>
      <c r="AF32" s="731"/>
      <c r="AG32" s="731"/>
      <c r="AH32" s="731"/>
      <c r="AI32" s="731"/>
      <c r="AJ32" s="731"/>
      <c r="AK32" s="731"/>
      <c r="AL32" s="75"/>
    </row>
    <row r="33" spans="1:53" s="22" customFormat="1" ht="9.75" customHeight="1" thickBot="1" x14ac:dyDescent="0.6">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row>
    <row r="34" spans="1:53" s="22" customFormat="1" ht="18" customHeight="1" thickBot="1" x14ac:dyDescent="0.6">
      <c r="A34" s="75"/>
      <c r="B34" s="79" t="s">
        <v>206</v>
      </c>
      <c r="C34" s="732" t="s">
        <v>207</v>
      </c>
      <c r="D34" s="733"/>
      <c r="E34" s="733"/>
      <c r="F34" s="733"/>
      <c r="G34" s="733"/>
      <c r="H34" s="733"/>
      <c r="I34" s="80" t="s">
        <v>9</v>
      </c>
      <c r="J34" s="734" t="s">
        <v>208</v>
      </c>
      <c r="K34" s="735"/>
      <c r="L34" s="735"/>
      <c r="M34" s="735"/>
      <c r="N34" s="81" t="s">
        <v>9</v>
      </c>
      <c r="O34" s="734" t="s">
        <v>209</v>
      </c>
      <c r="P34" s="735"/>
      <c r="Q34" s="735"/>
      <c r="R34" s="735"/>
      <c r="S34" s="126" t="s">
        <v>322</v>
      </c>
      <c r="T34" s="734" t="s">
        <v>210</v>
      </c>
      <c r="U34" s="735"/>
      <c r="V34" s="735"/>
      <c r="W34" s="736"/>
      <c r="X34" s="75"/>
      <c r="Y34" s="75"/>
      <c r="Z34" s="75"/>
      <c r="AA34" s="75"/>
      <c r="AB34" s="75"/>
      <c r="AC34" s="75"/>
      <c r="AD34" s="75"/>
      <c r="AE34" s="75"/>
      <c r="AF34" s="75"/>
      <c r="AG34" s="75"/>
      <c r="AH34" s="75"/>
      <c r="AI34" s="75"/>
      <c r="AJ34" s="75"/>
      <c r="AK34" s="75"/>
      <c r="AL34" s="75"/>
      <c r="AN34" s="22" t="s">
        <v>171</v>
      </c>
      <c r="AO34" s="22" t="s">
        <v>171</v>
      </c>
      <c r="AP34" s="22" t="s">
        <v>171</v>
      </c>
    </row>
    <row r="35" spans="1:53" s="22" customFormat="1" ht="9.75" customHeight="1" thickBot="1" x14ac:dyDescent="0.6">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N35" s="22" t="str">
        <f>IF(OR(N34="■",S34="■"),"","■")</f>
        <v/>
      </c>
      <c r="AO35" s="22" t="str">
        <f>IF(OR(I34="■",S34="■"),"","■")</f>
        <v/>
      </c>
      <c r="AP35" s="22" t="str">
        <f>IF(OR(I34="■",N34="■"),"","■")</f>
        <v>■</v>
      </c>
    </row>
    <row r="36" spans="1:53" s="22" customFormat="1" ht="18" customHeight="1" thickBot="1" x14ac:dyDescent="0.6">
      <c r="A36" s="75"/>
      <c r="B36" s="79" t="s">
        <v>211</v>
      </c>
      <c r="C36" s="732" t="s">
        <v>212</v>
      </c>
      <c r="D36" s="733"/>
      <c r="E36" s="733"/>
      <c r="F36" s="733"/>
      <c r="G36" s="733"/>
      <c r="H36" s="733"/>
      <c r="I36" s="127" t="s">
        <v>322</v>
      </c>
      <c r="J36" s="734" t="s">
        <v>213</v>
      </c>
      <c r="K36" s="735"/>
      <c r="L36" s="735"/>
      <c r="M36" s="735"/>
      <c r="N36" s="81" t="s">
        <v>9</v>
      </c>
      <c r="O36" s="734" t="s">
        <v>214</v>
      </c>
      <c r="P36" s="735"/>
      <c r="Q36" s="735"/>
      <c r="R36" s="735"/>
      <c r="S36" s="81" t="s">
        <v>9</v>
      </c>
      <c r="T36" s="734" t="s">
        <v>215</v>
      </c>
      <c r="U36" s="735"/>
      <c r="V36" s="735"/>
      <c r="W36" s="736"/>
      <c r="X36" s="75"/>
      <c r="Y36" s="75"/>
      <c r="Z36" s="75"/>
      <c r="AA36" s="75"/>
      <c r="AB36" s="75"/>
      <c r="AC36" s="75"/>
      <c r="AD36" s="75"/>
      <c r="AE36" s="75"/>
      <c r="AF36" s="75"/>
      <c r="AG36" s="75"/>
      <c r="AH36" s="75"/>
      <c r="AI36" s="75"/>
      <c r="AJ36" s="75"/>
      <c r="AK36" s="75"/>
      <c r="AL36" s="75"/>
      <c r="AN36" s="22" t="s">
        <v>171</v>
      </c>
      <c r="AO36" s="22" t="s">
        <v>171</v>
      </c>
      <c r="AP36" s="22" t="s">
        <v>171</v>
      </c>
    </row>
    <row r="37" spans="1:53" s="22" customFormat="1" ht="9.75" customHeight="1" thickBot="1" x14ac:dyDescent="0.6">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N37" s="22" t="str">
        <f>IF(OR(N36="■",S36="■"),"","■")</f>
        <v>■</v>
      </c>
      <c r="AO37" s="22" t="str">
        <f>IF(OR(I36="■",S36="■"),"","■")</f>
        <v/>
      </c>
      <c r="AP37" s="22" t="str">
        <f>IF(OR(I36="■",N36="■"),"","■")</f>
        <v/>
      </c>
    </row>
    <row r="38" spans="1:53" s="22" customFormat="1" ht="18" customHeight="1" thickBot="1" x14ac:dyDescent="0.6">
      <c r="A38" s="75"/>
      <c r="B38" s="75"/>
      <c r="C38" s="75"/>
      <c r="D38" s="75"/>
      <c r="E38" s="75"/>
      <c r="F38" s="75"/>
      <c r="G38" s="75"/>
      <c r="H38" s="75"/>
      <c r="P38" s="82" t="s">
        <v>216</v>
      </c>
      <c r="Q38" s="746" t="s">
        <v>217</v>
      </c>
      <c r="R38" s="758"/>
      <c r="S38" s="758"/>
      <c r="T38" s="758"/>
      <c r="U38" s="758"/>
      <c r="V38" s="83" t="s">
        <v>218</v>
      </c>
      <c r="W38" s="759" t="s">
        <v>219</v>
      </c>
      <c r="X38" s="760"/>
      <c r="Y38" s="760"/>
      <c r="Z38" s="760"/>
      <c r="AA38" s="760"/>
      <c r="AB38" s="760"/>
      <c r="AC38" s="760"/>
      <c r="AD38" s="760"/>
      <c r="AE38" s="760"/>
      <c r="AF38" s="760"/>
      <c r="AG38" s="761"/>
    </row>
    <row r="39" spans="1:53" s="22" customFormat="1" ht="18" customHeight="1" x14ac:dyDescent="0.55000000000000004">
      <c r="A39" s="75"/>
      <c r="B39" s="714" t="s">
        <v>220</v>
      </c>
      <c r="C39" s="746" t="s">
        <v>221</v>
      </c>
      <c r="D39" s="746"/>
      <c r="E39" s="746"/>
      <c r="F39" s="746"/>
      <c r="G39" s="746"/>
      <c r="H39" s="746"/>
      <c r="I39" s="749" t="s">
        <v>9</v>
      </c>
      <c r="J39" s="751" t="s">
        <v>222</v>
      </c>
      <c r="K39" s="751"/>
      <c r="L39" s="751"/>
      <c r="M39" s="751"/>
      <c r="N39" s="751"/>
      <c r="O39" s="752"/>
      <c r="P39" s="84" t="s">
        <v>9</v>
      </c>
      <c r="Q39" s="701" t="s">
        <v>223</v>
      </c>
      <c r="R39" s="753"/>
      <c r="S39" s="753"/>
      <c r="T39" s="753"/>
      <c r="U39" s="754"/>
      <c r="V39" s="85"/>
      <c r="W39" s="85"/>
      <c r="X39" s="85"/>
      <c r="Y39" s="85"/>
      <c r="Z39" s="85"/>
      <c r="AA39" s="85"/>
      <c r="AB39" s="85"/>
      <c r="AC39" s="85"/>
      <c r="AD39" s="85"/>
      <c r="AE39" s="85"/>
      <c r="AF39" s="85"/>
      <c r="AG39" s="86"/>
      <c r="AH39" s="75"/>
      <c r="AI39" s="75"/>
      <c r="AJ39" s="75"/>
      <c r="AK39" s="75"/>
      <c r="AL39" s="75"/>
      <c r="AN39" s="22" t="s">
        <v>220</v>
      </c>
      <c r="AR39" s="22" t="s">
        <v>216</v>
      </c>
      <c r="AV39" s="22" t="s">
        <v>218</v>
      </c>
    </row>
    <row r="40" spans="1:53" s="22" customFormat="1" ht="18" customHeight="1" x14ac:dyDescent="0.55000000000000004">
      <c r="A40" s="75"/>
      <c r="B40" s="745"/>
      <c r="C40" s="747"/>
      <c r="D40" s="747"/>
      <c r="E40" s="747"/>
      <c r="F40" s="747"/>
      <c r="G40" s="747"/>
      <c r="H40" s="747"/>
      <c r="I40" s="750"/>
      <c r="J40" s="686"/>
      <c r="K40" s="686"/>
      <c r="L40" s="686"/>
      <c r="M40" s="686"/>
      <c r="N40" s="686"/>
      <c r="O40" s="687"/>
      <c r="P40" s="87" t="s">
        <v>9</v>
      </c>
      <c r="Q40" s="658" t="s">
        <v>224</v>
      </c>
      <c r="R40" s="755"/>
      <c r="S40" s="755"/>
      <c r="T40" s="755"/>
      <c r="U40" s="756"/>
      <c r="V40" s="85"/>
      <c r="W40" s="85"/>
      <c r="X40" s="85"/>
      <c r="Y40" s="85"/>
      <c r="Z40" s="85"/>
      <c r="AA40" s="85"/>
      <c r="AB40" s="85"/>
      <c r="AC40" s="85"/>
      <c r="AD40" s="85"/>
      <c r="AE40" s="85"/>
      <c r="AF40" s="85"/>
      <c r="AG40" s="86"/>
      <c r="AH40" s="75"/>
      <c r="AI40" s="75"/>
      <c r="AJ40" s="75"/>
      <c r="AK40" s="75"/>
      <c r="AL40" s="75"/>
      <c r="AN40" s="22" t="s">
        <v>225</v>
      </c>
      <c r="AP40" s="22" t="s">
        <v>171</v>
      </c>
      <c r="AQ40" s="22" t="str">
        <f>IF(OR(I41="■",I43="■"),"","■")</f>
        <v/>
      </c>
      <c r="AR40" s="22" t="s">
        <v>225</v>
      </c>
      <c r="AT40" s="22" t="s">
        <v>171</v>
      </c>
      <c r="AU40" s="22" t="str">
        <f>IF(P40="■","","■")</f>
        <v>■</v>
      </c>
      <c r="AV40" s="22" t="s">
        <v>226</v>
      </c>
      <c r="AX40" s="22" t="s">
        <v>171</v>
      </c>
      <c r="AY40" s="22" t="str">
        <f>IF(OR(AC41="■",V42="■"),"","■")</f>
        <v>■</v>
      </c>
      <c r="AZ40" s="22" t="s">
        <v>171</v>
      </c>
      <c r="BA40" s="22" t="str">
        <f>IF(OR(V41="■",V42="■"),"","■")</f>
        <v>■</v>
      </c>
    </row>
    <row r="41" spans="1:53" s="22" customFormat="1" ht="18" customHeight="1" x14ac:dyDescent="0.55000000000000004">
      <c r="A41" s="75"/>
      <c r="B41" s="745"/>
      <c r="C41" s="747"/>
      <c r="D41" s="747"/>
      <c r="E41" s="747"/>
      <c r="F41" s="747"/>
      <c r="G41" s="747"/>
      <c r="H41" s="747"/>
      <c r="I41" s="757" t="s">
        <v>9</v>
      </c>
      <c r="J41" s="686" t="s">
        <v>227</v>
      </c>
      <c r="K41" s="686"/>
      <c r="L41" s="686"/>
      <c r="M41" s="686"/>
      <c r="N41" s="686"/>
      <c r="O41" s="687"/>
      <c r="P41" s="88"/>
      <c r="Q41" s="89"/>
      <c r="R41" s="89"/>
      <c r="S41" s="89"/>
      <c r="T41" s="89"/>
      <c r="U41" s="90"/>
      <c r="V41" s="84" t="s">
        <v>9</v>
      </c>
      <c r="W41" s="701" t="s">
        <v>228</v>
      </c>
      <c r="X41" s="753"/>
      <c r="Y41" s="753"/>
      <c r="Z41" s="753"/>
      <c r="AA41" s="753"/>
      <c r="AB41" s="753"/>
      <c r="AC41" s="29" t="s">
        <v>9</v>
      </c>
      <c r="AD41" s="701" t="s">
        <v>229</v>
      </c>
      <c r="AE41" s="753"/>
      <c r="AF41" s="753"/>
      <c r="AG41" s="765"/>
      <c r="AH41" s="75"/>
      <c r="AI41" s="75"/>
      <c r="AJ41" s="75"/>
      <c r="AK41" s="75"/>
      <c r="AL41" s="75"/>
      <c r="AN41" s="22" t="s">
        <v>226</v>
      </c>
      <c r="AP41" s="22" t="s">
        <v>171</v>
      </c>
      <c r="AQ41" s="22" t="str">
        <f>IF(OR(I39="■",I43="■"),"","■")</f>
        <v/>
      </c>
      <c r="AT41" s="22" t="s">
        <v>171</v>
      </c>
      <c r="AU41" s="22" t="str">
        <f>IF(P39="■","","■")</f>
        <v>■</v>
      </c>
      <c r="AX41" s="22" t="s">
        <v>171</v>
      </c>
      <c r="AY41" s="22" t="str">
        <f>IF(OR(V41="■",AC41="■"),"","■")</f>
        <v>■</v>
      </c>
    </row>
    <row r="42" spans="1:53" s="22" customFormat="1" ht="18" customHeight="1" x14ac:dyDescent="0.55000000000000004">
      <c r="A42" s="75"/>
      <c r="B42" s="745"/>
      <c r="C42" s="747"/>
      <c r="D42" s="747"/>
      <c r="E42" s="747"/>
      <c r="F42" s="747"/>
      <c r="G42" s="747"/>
      <c r="H42" s="747"/>
      <c r="I42" s="750"/>
      <c r="J42" s="686"/>
      <c r="K42" s="686"/>
      <c r="L42" s="686"/>
      <c r="M42" s="686"/>
      <c r="N42" s="686"/>
      <c r="O42" s="687"/>
      <c r="P42" s="91"/>
      <c r="Q42" s="92"/>
      <c r="R42" s="92"/>
      <c r="S42" s="92"/>
      <c r="T42" s="92"/>
      <c r="U42" s="93"/>
      <c r="V42" s="94" t="s">
        <v>171</v>
      </c>
      <c r="W42" s="658" t="s">
        <v>230</v>
      </c>
      <c r="X42" s="755"/>
      <c r="Y42" s="755"/>
      <c r="Z42" s="755"/>
      <c r="AA42" s="755"/>
      <c r="AB42" s="755"/>
      <c r="AC42" s="44"/>
      <c r="AD42" s="95"/>
      <c r="AE42" s="95"/>
      <c r="AF42" s="95"/>
      <c r="AG42" s="96"/>
      <c r="AH42" s="75"/>
      <c r="AI42" s="75"/>
      <c r="AJ42" s="75"/>
      <c r="AK42" s="75"/>
      <c r="AL42" s="75"/>
      <c r="AN42" s="22" t="s">
        <v>231</v>
      </c>
      <c r="AP42" s="22" t="s">
        <v>171</v>
      </c>
      <c r="AQ42" s="22" t="str">
        <f>IF(OR(I39="■",I41="■"),"","■")</f>
        <v>■</v>
      </c>
      <c r="AR42" s="22" t="s">
        <v>231</v>
      </c>
      <c r="AT42" s="22" t="s">
        <v>171</v>
      </c>
      <c r="AU42" s="22" t="str">
        <f>IF(P44="■","","■")</f>
        <v>■</v>
      </c>
      <c r="AV42" s="22" t="s">
        <v>231</v>
      </c>
      <c r="AX42" s="22" t="s">
        <v>171</v>
      </c>
      <c r="AY42" s="22" t="str">
        <f>IF(OR(P44="■",AC43="■",V44="■"),"","■")</f>
        <v>■</v>
      </c>
      <c r="AZ42" s="22" t="s">
        <v>171</v>
      </c>
      <c r="BA42" s="22" t="str">
        <f>IF(OR(P44="■",V43="■",V44="■"),"","■")</f>
        <v/>
      </c>
    </row>
    <row r="43" spans="1:53" s="22" customFormat="1" ht="18" customHeight="1" x14ac:dyDescent="0.55000000000000004">
      <c r="A43" s="75"/>
      <c r="B43" s="745"/>
      <c r="C43" s="747"/>
      <c r="D43" s="747"/>
      <c r="E43" s="747"/>
      <c r="F43" s="747"/>
      <c r="G43" s="747"/>
      <c r="H43" s="747"/>
      <c r="I43" s="955" t="s">
        <v>322</v>
      </c>
      <c r="J43" s="767" t="s">
        <v>225</v>
      </c>
      <c r="K43" s="767"/>
      <c r="L43" s="767"/>
      <c r="M43" s="767"/>
      <c r="N43" s="767"/>
      <c r="O43" s="768"/>
      <c r="P43" s="128" t="s">
        <v>322</v>
      </c>
      <c r="Q43" s="701" t="s">
        <v>223</v>
      </c>
      <c r="R43" s="753"/>
      <c r="S43" s="753"/>
      <c r="T43" s="753"/>
      <c r="U43" s="754"/>
      <c r="V43" s="128" t="s">
        <v>322</v>
      </c>
      <c r="W43" s="701" t="s">
        <v>228</v>
      </c>
      <c r="X43" s="753"/>
      <c r="Y43" s="753"/>
      <c r="Z43" s="753"/>
      <c r="AA43" s="753"/>
      <c r="AB43" s="753"/>
      <c r="AC43" s="29" t="s">
        <v>9</v>
      </c>
      <c r="AD43" s="701" t="s">
        <v>229</v>
      </c>
      <c r="AE43" s="753"/>
      <c r="AF43" s="753"/>
      <c r="AG43" s="765"/>
      <c r="AH43" s="75"/>
      <c r="AI43" s="75"/>
      <c r="AJ43" s="75"/>
      <c r="AK43" s="75"/>
      <c r="AL43" s="75"/>
      <c r="AT43" s="22" t="s">
        <v>171</v>
      </c>
      <c r="AU43" s="22" t="str">
        <f>IF(P43="■","","■")</f>
        <v/>
      </c>
      <c r="AX43" s="22" t="s">
        <v>171</v>
      </c>
      <c r="AY43" s="22" t="str">
        <f>IF(OR(P43="■",V43="■",AC43="■"),"","■")</f>
        <v/>
      </c>
    </row>
    <row r="44" spans="1:53" s="22" customFormat="1" ht="18" customHeight="1" thickBot="1" x14ac:dyDescent="0.6">
      <c r="A44" s="75"/>
      <c r="B44" s="715"/>
      <c r="C44" s="748"/>
      <c r="D44" s="748"/>
      <c r="E44" s="748"/>
      <c r="F44" s="748"/>
      <c r="G44" s="748"/>
      <c r="H44" s="748"/>
      <c r="I44" s="956"/>
      <c r="J44" s="720" t="s">
        <v>232</v>
      </c>
      <c r="K44" s="720"/>
      <c r="L44" s="720"/>
      <c r="M44" s="720"/>
      <c r="N44" s="720"/>
      <c r="O44" s="769"/>
      <c r="P44" s="97" t="s">
        <v>9</v>
      </c>
      <c r="Q44" s="728" t="s">
        <v>224</v>
      </c>
      <c r="R44" s="762"/>
      <c r="S44" s="762"/>
      <c r="T44" s="762"/>
      <c r="U44" s="770"/>
      <c r="V44" s="59" t="s">
        <v>9</v>
      </c>
      <c r="W44" s="728" t="s">
        <v>230</v>
      </c>
      <c r="X44" s="762"/>
      <c r="Y44" s="762"/>
      <c r="Z44" s="762"/>
      <c r="AA44" s="762"/>
      <c r="AB44" s="762"/>
      <c r="AC44" s="59"/>
      <c r="AD44" s="98"/>
      <c r="AE44" s="98"/>
      <c r="AF44" s="98"/>
      <c r="AG44" s="99"/>
      <c r="AH44" s="75"/>
      <c r="AI44" s="75"/>
      <c r="AJ44" s="75"/>
      <c r="AK44" s="75"/>
      <c r="AL44" s="75"/>
    </row>
    <row r="45" spans="1:53" s="22" customFormat="1" ht="12.75" customHeight="1" x14ac:dyDescent="0.55000000000000004">
      <c r="A45" s="75"/>
      <c r="B45" s="78" t="s">
        <v>233</v>
      </c>
      <c r="C45" s="737" t="s">
        <v>234</v>
      </c>
      <c r="D45" s="763"/>
      <c r="E45" s="763"/>
      <c r="F45" s="763"/>
      <c r="G45" s="763"/>
      <c r="H45" s="763"/>
      <c r="I45" s="763"/>
      <c r="J45" s="763"/>
      <c r="K45" s="763"/>
      <c r="L45" s="763"/>
      <c r="M45" s="763"/>
      <c r="N45" s="763"/>
      <c r="O45" s="763"/>
      <c r="P45" s="763"/>
      <c r="Q45" s="763"/>
      <c r="R45" s="763"/>
      <c r="S45" s="763"/>
      <c r="T45" s="763"/>
      <c r="U45" s="763"/>
      <c r="V45" s="763"/>
      <c r="W45" s="763"/>
      <c r="X45" s="763"/>
      <c r="Y45" s="763"/>
      <c r="Z45" s="763"/>
      <c r="AA45" s="763"/>
      <c r="AB45" s="763"/>
      <c r="AC45" s="763"/>
      <c r="AD45" s="763"/>
      <c r="AE45" s="763"/>
      <c r="AF45" s="763"/>
      <c r="AG45" s="763"/>
      <c r="AH45" s="78"/>
      <c r="AI45" s="78"/>
      <c r="AJ45" s="78"/>
      <c r="AK45" s="78"/>
      <c r="AL45" s="75"/>
    </row>
    <row r="46" spans="1:53" s="22" customFormat="1" ht="12.75" customHeight="1" x14ac:dyDescent="0.55000000000000004">
      <c r="A46" s="75"/>
      <c r="B46" s="75"/>
      <c r="C46" s="730" t="s">
        <v>235</v>
      </c>
      <c r="D46" s="764"/>
      <c r="E46" s="764"/>
      <c r="F46" s="764"/>
      <c r="G46" s="764"/>
      <c r="H46" s="764"/>
      <c r="I46" s="764"/>
      <c r="J46" s="764"/>
      <c r="K46" s="764"/>
      <c r="L46" s="764"/>
      <c r="M46" s="764"/>
      <c r="N46" s="764"/>
      <c r="O46" s="764"/>
      <c r="P46" s="764"/>
      <c r="Q46" s="764"/>
      <c r="R46" s="764"/>
      <c r="S46" s="764"/>
      <c r="T46" s="764"/>
      <c r="U46" s="764"/>
      <c r="V46" s="764"/>
      <c r="W46" s="764"/>
      <c r="X46" s="764"/>
      <c r="Y46" s="764"/>
      <c r="Z46" s="764"/>
      <c r="AA46" s="764"/>
      <c r="AB46" s="764"/>
      <c r="AC46" s="764"/>
      <c r="AD46" s="764"/>
      <c r="AE46" s="764"/>
      <c r="AF46" s="764"/>
      <c r="AG46" s="764"/>
      <c r="AH46" s="78"/>
      <c r="AI46" s="78"/>
      <c r="AJ46" s="78"/>
      <c r="AK46" s="78"/>
      <c r="AL46" s="75"/>
    </row>
    <row r="47" spans="1:53" s="22" customFormat="1" ht="12.75" customHeight="1" x14ac:dyDescent="0.55000000000000004">
      <c r="A47" s="75"/>
      <c r="B47" s="75"/>
      <c r="C47" s="730" t="s">
        <v>236</v>
      </c>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8"/>
      <c r="AI47" s="78"/>
      <c r="AJ47" s="78"/>
      <c r="AK47" s="78"/>
      <c r="AL47" s="75"/>
    </row>
    <row r="48" spans="1:53" s="22" customFormat="1" ht="12.75" customHeight="1" x14ac:dyDescent="0.55000000000000004">
      <c r="A48" s="75"/>
      <c r="B48" s="75"/>
      <c r="C48" s="78"/>
      <c r="D48" s="730" t="s">
        <v>237</v>
      </c>
      <c r="E48" s="764"/>
      <c r="F48" s="764"/>
      <c r="G48" s="764"/>
      <c r="H48" s="764"/>
      <c r="I48" s="764"/>
      <c r="J48" s="764"/>
      <c r="K48" s="764"/>
      <c r="L48" s="764"/>
      <c r="M48" s="764"/>
      <c r="N48" s="764"/>
      <c r="O48" s="764"/>
      <c r="P48" s="764"/>
      <c r="Q48" s="764"/>
      <c r="R48" s="764"/>
      <c r="S48" s="764"/>
      <c r="T48" s="764"/>
      <c r="U48" s="764"/>
      <c r="V48" s="764"/>
      <c r="W48" s="764"/>
      <c r="X48" s="764"/>
      <c r="Y48" s="764"/>
      <c r="Z48" s="764"/>
      <c r="AA48" s="764"/>
      <c r="AB48" s="764"/>
      <c r="AC48" s="764"/>
      <c r="AD48" s="764"/>
      <c r="AE48" s="764"/>
      <c r="AF48" s="764"/>
      <c r="AG48" s="764"/>
      <c r="AH48" s="78"/>
      <c r="AI48" s="78"/>
      <c r="AJ48" s="78"/>
      <c r="AK48" s="78"/>
      <c r="AL48" s="75"/>
    </row>
    <row r="49" spans="1:51" s="22" customFormat="1" ht="12.75" customHeight="1" x14ac:dyDescent="0.55000000000000004">
      <c r="A49" s="75"/>
      <c r="B49" s="75"/>
      <c r="C49" s="730" t="s">
        <v>238</v>
      </c>
      <c r="D49" s="764"/>
      <c r="E49" s="764"/>
      <c r="F49" s="764"/>
      <c r="G49" s="764"/>
      <c r="H49" s="764"/>
      <c r="I49" s="764"/>
      <c r="J49" s="764"/>
      <c r="K49" s="764"/>
      <c r="L49" s="764"/>
      <c r="M49" s="764"/>
      <c r="N49" s="764"/>
      <c r="O49" s="764"/>
      <c r="P49" s="764"/>
      <c r="Q49" s="764"/>
      <c r="R49" s="764"/>
      <c r="S49" s="764"/>
      <c r="T49" s="764"/>
      <c r="U49" s="764"/>
      <c r="V49" s="764"/>
      <c r="W49" s="764"/>
      <c r="X49" s="764"/>
      <c r="Y49" s="764"/>
      <c r="Z49" s="764"/>
      <c r="AA49" s="764"/>
      <c r="AB49" s="764"/>
      <c r="AC49" s="764"/>
      <c r="AD49" s="764"/>
      <c r="AE49" s="764"/>
      <c r="AF49" s="764"/>
      <c r="AG49" s="764"/>
      <c r="AH49" s="78"/>
      <c r="AI49" s="78"/>
      <c r="AJ49" s="78"/>
      <c r="AK49" s="78"/>
      <c r="AL49" s="75"/>
    </row>
    <row r="50" spans="1:51" s="22" customFormat="1" ht="12.75" customHeight="1" x14ac:dyDescent="0.55000000000000004">
      <c r="A50" s="75"/>
      <c r="B50" s="75"/>
      <c r="C50" s="78"/>
      <c r="D50" s="730" t="s">
        <v>239</v>
      </c>
      <c r="E50" s="764"/>
      <c r="F50" s="764"/>
      <c r="G50" s="764"/>
      <c r="H50" s="764"/>
      <c r="I50" s="764"/>
      <c r="J50" s="764"/>
      <c r="K50" s="764"/>
      <c r="L50" s="764"/>
      <c r="M50" s="764"/>
      <c r="N50" s="764"/>
      <c r="O50" s="764"/>
      <c r="P50" s="764"/>
      <c r="Q50" s="764"/>
      <c r="R50" s="764"/>
      <c r="S50" s="764"/>
      <c r="T50" s="764"/>
      <c r="U50" s="764"/>
      <c r="V50" s="764"/>
      <c r="W50" s="764"/>
      <c r="X50" s="764"/>
      <c r="Y50" s="764"/>
      <c r="Z50" s="764"/>
      <c r="AA50" s="764"/>
      <c r="AB50" s="764"/>
      <c r="AC50" s="764"/>
      <c r="AD50" s="764"/>
      <c r="AE50" s="764"/>
      <c r="AF50" s="764"/>
      <c r="AG50" s="764"/>
      <c r="AH50" s="75"/>
      <c r="AI50" s="75"/>
      <c r="AJ50" s="75"/>
      <c r="AK50" s="75"/>
      <c r="AL50" s="75"/>
    </row>
    <row r="51" spans="1:51" s="22" customFormat="1" ht="9.75" customHeight="1" thickBot="1" x14ac:dyDescent="0.6">
      <c r="A51" s="75"/>
      <c r="B51" s="75"/>
      <c r="C51" s="75"/>
      <c r="D51" s="75"/>
      <c r="E51" s="75"/>
      <c r="F51" s="75"/>
      <c r="G51" s="75"/>
      <c r="H51" s="75"/>
      <c r="I51" s="75"/>
      <c r="J51" s="75"/>
      <c r="K51" s="75"/>
      <c r="L51" s="75"/>
      <c r="M51" s="75"/>
      <c r="N51" s="75"/>
      <c r="AG51" s="75"/>
      <c r="AH51" s="75"/>
      <c r="AI51" s="75"/>
      <c r="AJ51" s="75"/>
      <c r="AK51" s="75"/>
      <c r="AL51" s="75"/>
    </row>
    <row r="52" spans="1:51" s="22" customFormat="1" ht="18" customHeight="1" x14ac:dyDescent="0.55000000000000004">
      <c r="A52" s="75"/>
      <c r="B52" s="771" t="s">
        <v>240</v>
      </c>
      <c r="C52" s="774" t="s">
        <v>241</v>
      </c>
      <c r="D52" s="763"/>
      <c r="E52" s="763"/>
      <c r="F52" s="763"/>
      <c r="G52" s="763"/>
      <c r="H52" s="775"/>
      <c r="I52" s="100"/>
      <c r="J52" s="782" t="s">
        <v>242</v>
      </c>
      <c r="K52" s="783"/>
      <c r="L52" s="783"/>
      <c r="M52" s="783"/>
      <c r="N52" s="783"/>
      <c r="O52" s="783"/>
      <c r="P52" s="782" t="s">
        <v>243</v>
      </c>
      <c r="Q52" s="783"/>
      <c r="R52" s="783"/>
      <c r="S52" s="783"/>
      <c r="T52" s="783"/>
      <c r="U52" s="783"/>
      <c r="V52" s="782" t="s">
        <v>244</v>
      </c>
      <c r="W52" s="783"/>
      <c r="X52" s="783"/>
      <c r="Y52" s="783"/>
      <c r="Z52" s="783"/>
      <c r="AA52" s="783"/>
      <c r="AB52" s="783"/>
      <c r="AC52" s="783"/>
      <c r="AD52" s="783"/>
      <c r="AE52" s="783"/>
      <c r="AF52" s="783"/>
      <c r="AG52" s="783"/>
      <c r="AH52" s="782" t="s">
        <v>245</v>
      </c>
      <c r="AI52" s="783"/>
      <c r="AJ52" s="783"/>
      <c r="AK52" s="802"/>
      <c r="AL52" s="75"/>
    </row>
    <row r="53" spans="1:51" s="22" customFormat="1" ht="18" customHeight="1" x14ac:dyDescent="0.55000000000000004">
      <c r="A53" s="75"/>
      <c r="B53" s="772"/>
      <c r="C53" s="776"/>
      <c r="D53" s="777"/>
      <c r="E53" s="777"/>
      <c r="F53" s="777"/>
      <c r="G53" s="777"/>
      <c r="H53" s="778"/>
      <c r="I53" s="803" t="s">
        <v>246</v>
      </c>
      <c r="J53" s="101" t="s">
        <v>247</v>
      </c>
      <c r="K53" s="784" t="s">
        <v>157</v>
      </c>
      <c r="L53" s="785"/>
      <c r="M53" s="102" t="s">
        <v>171</v>
      </c>
      <c r="N53" s="784" t="s">
        <v>189</v>
      </c>
      <c r="O53" s="786"/>
      <c r="P53" s="787" t="s">
        <v>248</v>
      </c>
      <c r="Q53" s="788"/>
      <c r="R53" s="788"/>
      <c r="S53" s="788"/>
      <c r="T53" s="788"/>
      <c r="U53" s="789"/>
      <c r="V53" s="101" t="s">
        <v>171</v>
      </c>
      <c r="W53" s="784" t="s">
        <v>249</v>
      </c>
      <c r="X53" s="785"/>
      <c r="Y53" s="102" t="s">
        <v>247</v>
      </c>
      <c r="Z53" s="784" t="s">
        <v>250</v>
      </c>
      <c r="AA53" s="785"/>
      <c r="AB53" s="102" t="s">
        <v>171</v>
      </c>
      <c r="AC53" s="784" t="s">
        <v>251</v>
      </c>
      <c r="AD53" s="785"/>
      <c r="AE53" s="102" t="s">
        <v>171</v>
      </c>
      <c r="AF53" s="784" t="s">
        <v>252</v>
      </c>
      <c r="AG53" s="786"/>
      <c r="AH53" s="787">
        <v>80</v>
      </c>
      <c r="AI53" s="788"/>
      <c r="AJ53" s="788"/>
      <c r="AK53" s="806"/>
      <c r="AL53" s="75"/>
    </row>
    <row r="54" spans="1:51" s="22" customFormat="1" ht="18" customHeight="1" x14ac:dyDescent="0.55000000000000004">
      <c r="A54" s="75"/>
      <c r="B54" s="772"/>
      <c r="C54" s="776"/>
      <c r="D54" s="777"/>
      <c r="E54" s="777"/>
      <c r="F54" s="777"/>
      <c r="G54" s="777"/>
      <c r="H54" s="778"/>
      <c r="I54" s="804"/>
      <c r="J54" s="101" t="s">
        <v>171</v>
      </c>
      <c r="K54" s="784" t="s">
        <v>157</v>
      </c>
      <c r="L54" s="785"/>
      <c r="M54" s="102" t="s">
        <v>247</v>
      </c>
      <c r="N54" s="784" t="s">
        <v>189</v>
      </c>
      <c r="O54" s="786"/>
      <c r="P54" s="787" t="s">
        <v>253</v>
      </c>
      <c r="Q54" s="788"/>
      <c r="R54" s="788"/>
      <c r="S54" s="788"/>
      <c r="T54" s="788"/>
      <c r="U54" s="789"/>
      <c r="V54" s="101" t="s">
        <v>171</v>
      </c>
      <c r="W54" s="784" t="s">
        <v>249</v>
      </c>
      <c r="X54" s="785"/>
      <c r="Y54" s="102" t="s">
        <v>247</v>
      </c>
      <c r="Z54" s="784" t="s">
        <v>250</v>
      </c>
      <c r="AA54" s="785"/>
      <c r="AB54" s="102" t="s">
        <v>171</v>
      </c>
      <c r="AC54" s="784" t="s">
        <v>251</v>
      </c>
      <c r="AD54" s="785"/>
      <c r="AE54" s="102" t="s">
        <v>171</v>
      </c>
      <c r="AF54" s="784" t="s">
        <v>252</v>
      </c>
      <c r="AG54" s="786"/>
      <c r="AH54" s="787">
        <v>443</v>
      </c>
      <c r="AI54" s="788"/>
      <c r="AJ54" s="788"/>
      <c r="AK54" s="806"/>
      <c r="AL54" s="75"/>
    </row>
    <row r="55" spans="1:51" s="22" customFormat="1" ht="18" customHeight="1" x14ac:dyDescent="0.55000000000000004">
      <c r="A55" s="75"/>
      <c r="B55" s="772"/>
      <c r="C55" s="776"/>
      <c r="D55" s="777"/>
      <c r="E55" s="777"/>
      <c r="F55" s="777"/>
      <c r="G55" s="777"/>
      <c r="H55" s="778"/>
      <c r="I55" s="805"/>
      <c r="J55" s="101" t="s">
        <v>171</v>
      </c>
      <c r="K55" s="784" t="s">
        <v>157</v>
      </c>
      <c r="L55" s="785"/>
      <c r="M55" s="102" t="s">
        <v>247</v>
      </c>
      <c r="N55" s="784" t="s">
        <v>189</v>
      </c>
      <c r="O55" s="786"/>
      <c r="P55" s="787" t="s">
        <v>254</v>
      </c>
      <c r="Q55" s="788"/>
      <c r="R55" s="788"/>
      <c r="S55" s="788"/>
      <c r="T55" s="788"/>
      <c r="U55" s="789"/>
      <c r="V55" s="101" t="s">
        <v>171</v>
      </c>
      <c r="W55" s="784" t="s">
        <v>249</v>
      </c>
      <c r="X55" s="785"/>
      <c r="Y55" s="102" t="s">
        <v>171</v>
      </c>
      <c r="Z55" s="784" t="s">
        <v>250</v>
      </c>
      <c r="AA55" s="785"/>
      <c r="AB55" s="102" t="s">
        <v>171</v>
      </c>
      <c r="AC55" s="784" t="s">
        <v>251</v>
      </c>
      <c r="AD55" s="785"/>
      <c r="AE55" s="102" t="s">
        <v>247</v>
      </c>
      <c r="AF55" s="784" t="s">
        <v>252</v>
      </c>
      <c r="AG55" s="786"/>
      <c r="AH55" s="787"/>
      <c r="AI55" s="788"/>
      <c r="AJ55" s="788"/>
      <c r="AK55" s="806"/>
      <c r="AL55" s="75"/>
    </row>
    <row r="56" spans="1:51" s="22" customFormat="1" ht="18" customHeight="1" x14ac:dyDescent="0.55000000000000004">
      <c r="A56" s="75"/>
      <c r="B56" s="772"/>
      <c r="C56" s="776"/>
      <c r="D56" s="777"/>
      <c r="E56" s="777"/>
      <c r="F56" s="777"/>
      <c r="G56" s="777"/>
      <c r="H56" s="778"/>
      <c r="I56" s="790" t="s">
        <v>255</v>
      </c>
      <c r="J56" s="791"/>
      <c r="K56" s="791"/>
      <c r="L56" s="791"/>
      <c r="M56" s="791"/>
      <c r="N56" s="791"/>
      <c r="O56" s="791"/>
      <c r="P56" s="791"/>
      <c r="Q56" s="791"/>
      <c r="R56" s="791"/>
      <c r="S56" s="791"/>
      <c r="T56" s="791"/>
      <c r="U56" s="791"/>
      <c r="V56" s="791"/>
      <c r="W56" s="791"/>
      <c r="X56" s="791"/>
      <c r="Y56" s="791"/>
      <c r="Z56" s="791"/>
      <c r="AA56" s="791"/>
      <c r="AB56" s="791"/>
      <c r="AC56" s="791"/>
      <c r="AD56" s="791"/>
      <c r="AE56" s="791"/>
      <c r="AF56" s="791"/>
      <c r="AG56" s="791"/>
      <c r="AH56" s="791"/>
      <c r="AI56" s="791"/>
      <c r="AJ56" s="791"/>
      <c r="AK56" s="792"/>
      <c r="AL56" s="75"/>
    </row>
    <row r="57" spans="1:51" s="22" customFormat="1" ht="18" customHeight="1" x14ac:dyDescent="0.55000000000000004">
      <c r="A57" s="75"/>
      <c r="B57" s="772"/>
      <c r="C57" s="776"/>
      <c r="D57" s="777"/>
      <c r="E57" s="777"/>
      <c r="F57" s="777"/>
      <c r="G57" s="777"/>
      <c r="H57" s="778"/>
      <c r="I57" s="793" t="s">
        <v>256</v>
      </c>
      <c r="J57" s="794"/>
      <c r="K57" s="794"/>
      <c r="L57" s="794"/>
      <c r="M57" s="794"/>
      <c r="N57" s="794"/>
      <c r="O57" s="794"/>
      <c r="P57" s="794"/>
      <c r="Q57" s="794"/>
      <c r="R57" s="794"/>
      <c r="S57" s="794"/>
      <c r="T57" s="794"/>
      <c r="U57" s="794"/>
      <c r="V57" s="794"/>
      <c r="W57" s="794"/>
      <c r="X57" s="794"/>
      <c r="Y57" s="794"/>
      <c r="Z57" s="794"/>
      <c r="AA57" s="794"/>
      <c r="AB57" s="794"/>
      <c r="AC57" s="794"/>
      <c r="AD57" s="794"/>
      <c r="AE57" s="794"/>
      <c r="AF57" s="794"/>
      <c r="AG57" s="794"/>
      <c r="AH57" s="794"/>
      <c r="AI57" s="794"/>
      <c r="AJ57" s="794"/>
      <c r="AK57" s="795"/>
      <c r="AL57" s="75"/>
      <c r="AN57" s="22" t="s">
        <v>157</v>
      </c>
      <c r="AP57" s="22" t="s">
        <v>189</v>
      </c>
      <c r="AR57" s="22" t="s">
        <v>249</v>
      </c>
      <c r="AT57" s="22" t="s">
        <v>250</v>
      </c>
      <c r="AV57" s="22" t="s">
        <v>251</v>
      </c>
      <c r="AX57" s="22" t="s">
        <v>252</v>
      </c>
    </row>
    <row r="58" spans="1:51" s="22" customFormat="1" ht="18" customHeight="1" x14ac:dyDescent="0.55000000000000004">
      <c r="A58" s="75"/>
      <c r="B58" s="772"/>
      <c r="C58" s="776"/>
      <c r="D58" s="777"/>
      <c r="E58" s="777"/>
      <c r="F58" s="777"/>
      <c r="G58" s="777"/>
      <c r="H58" s="778"/>
      <c r="I58" s="103">
        <v>1</v>
      </c>
      <c r="J58" s="129" t="s">
        <v>322</v>
      </c>
      <c r="K58" s="686" t="s">
        <v>157</v>
      </c>
      <c r="L58" s="796"/>
      <c r="M58" s="105" t="s">
        <v>171</v>
      </c>
      <c r="N58" s="686" t="s">
        <v>189</v>
      </c>
      <c r="O58" s="797"/>
      <c r="P58" s="957" t="s">
        <v>337</v>
      </c>
      <c r="Q58" s="958"/>
      <c r="R58" s="958"/>
      <c r="S58" s="958"/>
      <c r="T58" s="958"/>
      <c r="U58" s="959"/>
      <c r="V58" s="104" t="s">
        <v>9</v>
      </c>
      <c r="W58" s="686" t="s">
        <v>249</v>
      </c>
      <c r="X58" s="796"/>
      <c r="Y58" s="130" t="s">
        <v>322</v>
      </c>
      <c r="Z58" s="686" t="s">
        <v>250</v>
      </c>
      <c r="AA58" s="796"/>
      <c r="AB58" s="105" t="s">
        <v>171</v>
      </c>
      <c r="AC58" s="686" t="s">
        <v>251</v>
      </c>
      <c r="AD58" s="796"/>
      <c r="AE58" s="105" t="s">
        <v>9</v>
      </c>
      <c r="AF58" s="686" t="s">
        <v>252</v>
      </c>
      <c r="AG58" s="797"/>
      <c r="AH58" s="957">
        <v>443</v>
      </c>
      <c r="AI58" s="960"/>
      <c r="AJ58" s="960"/>
      <c r="AK58" s="961"/>
      <c r="AL58" s="75"/>
      <c r="AN58" s="22" t="s">
        <v>171</v>
      </c>
      <c r="AO58" s="22" t="str">
        <f>IF(M58="■","","■")</f>
        <v>■</v>
      </c>
      <c r="AP58" s="22" t="s">
        <v>171</v>
      </c>
      <c r="AQ58" s="22" t="str">
        <f t="shared" ref="AQ58:AQ67" si="0">IF(J58="■","","■")</f>
        <v/>
      </c>
      <c r="AR58" s="22" t="s">
        <v>171</v>
      </c>
      <c r="AS58" s="22" t="str">
        <f>IF(OR(Y58="■",AB58="■"),"","■")</f>
        <v/>
      </c>
      <c r="AT58" s="22" t="s">
        <v>171</v>
      </c>
      <c r="AU58" s="22" t="str">
        <f>IF(OR(V58="■",AE58="■"),"","■")</f>
        <v>■</v>
      </c>
      <c r="AV58" s="22" t="s">
        <v>171</v>
      </c>
      <c r="AW58" s="22" t="str">
        <f>IF(OR(V58="■",AE58="■"),"","■")</f>
        <v>■</v>
      </c>
      <c r="AX58" s="22" t="s">
        <v>171</v>
      </c>
      <c r="AY58" s="22" t="str">
        <f>IF(OR(,Y58="■",AB58="■"),"","■")</f>
        <v/>
      </c>
    </row>
    <row r="59" spans="1:51" s="22" customFormat="1" ht="18" customHeight="1" x14ac:dyDescent="0.55000000000000004">
      <c r="A59" s="75"/>
      <c r="B59" s="772"/>
      <c r="C59" s="776"/>
      <c r="D59" s="777"/>
      <c r="E59" s="777"/>
      <c r="F59" s="777"/>
      <c r="G59" s="777"/>
      <c r="H59" s="778"/>
      <c r="I59" s="103">
        <v>2</v>
      </c>
      <c r="J59" s="129" t="s">
        <v>322</v>
      </c>
      <c r="K59" s="686" t="s">
        <v>157</v>
      </c>
      <c r="L59" s="796"/>
      <c r="M59" s="105" t="s">
        <v>9</v>
      </c>
      <c r="N59" s="686" t="s">
        <v>189</v>
      </c>
      <c r="O59" s="797"/>
      <c r="P59" s="957" t="s">
        <v>338</v>
      </c>
      <c r="Q59" s="958"/>
      <c r="R59" s="958"/>
      <c r="S59" s="958"/>
      <c r="T59" s="958"/>
      <c r="U59" s="959"/>
      <c r="V59" s="104" t="s">
        <v>9</v>
      </c>
      <c r="W59" s="686" t="s">
        <v>249</v>
      </c>
      <c r="X59" s="796"/>
      <c r="Y59" s="105" t="s">
        <v>9</v>
      </c>
      <c r="Z59" s="686" t="s">
        <v>250</v>
      </c>
      <c r="AA59" s="796"/>
      <c r="AB59" s="105" t="s">
        <v>171</v>
      </c>
      <c r="AC59" s="686" t="s">
        <v>251</v>
      </c>
      <c r="AD59" s="796"/>
      <c r="AE59" s="130" t="s">
        <v>322</v>
      </c>
      <c r="AF59" s="686" t="s">
        <v>252</v>
      </c>
      <c r="AG59" s="797"/>
      <c r="AH59" s="798"/>
      <c r="AI59" s="799"/>
      <c r="AJ59" s="799"/>
      <c r="AK59" s="801"/>
      <c r="AL59" s="75"/>
      <c r="AN59" s="22" t="s">
        <v>171</v>
      </c>
      <c r="AO59" s="22" t="str">
        <f t="shared" ref="AO59:AO67" si="1">IF(M59="■","","■")</f>
        <v>■</v>
      </c>
      <c r="AP59" s="22" t="s">
        <v>171</v>
      </c>
      <c r="AQ59" s="22" t="str">
        <f t="shared" si="0"/>
        <v/>
      </c>
      <c r="AR59" s="22" t="s">
        <v>171</v>
      </c>
      <c r="AS59" s="22" t="str">
        <f t="shared" ref="AS59:AS67" si="2">IF(OR(Y59="■",AB59="■"),"","■")</f>
        <v>■</v>
      </c>
      <c r="AT59" s="22" t="s">
        <v>171</v>
      </c>
      <c r="AU59" s="22" t="str">
        <f t="shared" ref="AU59:AU67" si="3">IF(OR(V59="■",AE59="■"),"","■")</f>
        <v/>
      </c>
      <c r="AV59" s="22" t="s">
        <v>171</v>
      </c>
      <c r="AW59" s="22" t="str">
        <f t="shared" ref="AW59:AW67" si="4">IF(OR(V59="■",AE59="■"),"","■")</f>
        <v/>
      </c>
      <c r="AX59" s="22" t="s">
        <v>171</v>
      </c>
      <c r="AY59" s="22" t="str">
        <f t="shared" ref="AY59:AY67" si="5">IF(OR(,Y59="■",AB59="■"),"","■")</f>
        <v>■</v>
      </c>
    </row>
    <row r="60" spans="1:51" s="22" customFormat="1" ht="18" customHeight="1" x14ac:dyDescent="0.55000000000000004">
      <c r="A60" s="75"/>
      <c r="B60" s="772"/>
      <c r="C60" s="776"/>
      <c r="D60" s="777"/>
      <c r="E60" s="777"/>
      <c r="F60" s="777"/>
      <c r="G60" s="777"/>
      <c r="H60" s="778"/>
      <c r="I60" s="103">
        <v>3</v>
      </c>
      <c r="J60" s="104" t="s">
        <v>9</v>
      </c>
      <c r="K60" s="686" t="s">
        <v>157</v>
      </c>
      <c r="L60" s="796"/>
      <c r="M60" s="105" t="s">
        <v>171</v>
      </c>
      <c r="N60" s="686" t="s">
        <v>189</v>
      </c>
      <c r="O60" s="797"/>
      <c r="P60" s="798"/>
      <c r="Q60" s="799"/>
      <c r="R60" s="799"/>
      <c r="S60" s="799"/>
      <c r="T60" s="799"/>
      <c r="U60" s="800"/>
      <c r="V60" s="104" t="s">
        <v>9</v>
      </c>
      <c r="W60" s="686" t="s">
        <v>249</v>
      </c>
      <c r="X60" s="796"/>
      <c r="Y60" s="105" t="s">
        <v>171</v>
      </c>
      <c r="Z60" s="686" t="s">
        <v>250</v>
      </c>
      <c r="AA60" s="796"/>
      <c r="AB60" s="105" t="s">
        <v>9</v>
      </c>
      <c r="AC60" s="686" t="s">
        <v>251</v>
      </c>
      <c r="AD60" s="796"/>
      <c r="AE60" s="105" t="s">
        <v>171</v>
      </c>
      <c r="AF60" s="686" t="s">
        <v>252</v>
      </c>
      <c r="AG60" s="797"/>
      <c r="AH60" s="798"/>
      <c r="AI60" s="799"/>
      <c r="AJ60" s="799"/>
      <c r="AK60" s="801"/>
      <c r="AL60" s="75"/>
      <c r="AN60" s="22" t="s">
        <v>171</v>
      </c>
      <c r="AO60" s="22" t="str">
        <f t="shared" si="1"/>
        <v>■</v>
      </c>
      <c r="AP60" s="22" t="s">
        <v>171</v>
      </c>
      <c r="AQ60" s="22" t="str">
        <f t="shared" si="0"/>
        <v>■</v>
      </c>
      <c r="AR60" s="22" t="s">
        <v>171</v>
      </c>
      <c r="AS60" s="22" t="str">
        <f t="shared" si="2"/>
        <v>■</v>
      </c>
      <c r="AT60" s="22" t="s">
        <v>171</v>
      </c>
      <c r="AU60" s="22" t="str">
        <f t="shared" si="3"/>
        <v>■</v>
      </c>
      <c r="AV60" s="22" t="s">
        <v>171</v>
      </c>
      <c r="AW60" s="22" t="str">
        <f t="shared" si="4"/>
        <v>■</v>
      </c>
      <c r="AX60" s="22" t="s">
        <v>171</v>
      </c>
      <c r="AY60" s="22" t="str">
        <f t="shared" si="5"/>
        <v>■</v>
      </c>
    </row>
    <row r="61" spans="1:51" s="22" customFormat="1" ht="18" customHeight="1" x14ac:dyDescent="0.55000000000000004">
      <c r="A61" s="75"/>
      <c r="B61" s="772"/>
      <c r="C61" s="776"/>
      <c r="D61" s="777"/>
      <c r="E61" s="777"/>
      <c r="F61" s="777"/>
      <c r="G61" s="777"/>
      <c r="H61" s="778"/>
      <c r="I61" s="103">
        <v>4</v>
      </c>
      <c r="J61" s="104" t="s">
        <v>171</v>
      </c>
      <c r="K61" s="686" t="s">
        <v>157</v>
      </c>
      <c r="L61" s="796"/>
      <c r="M61" s="105" t="s">
        <v>171</v>
      </c>
      <c r="N61" s="686" t="s">
        <v>189</v>
      </c>
      <c r="O61" s="797"/>
      <c r="P61" s="798"/>
      <c r="Q61" s="799"/>
      <c r="R61" s="799"/>
      <c r="S61" s="799"/>
      <c r="T61" s="799"/>
      <c r="U61" s="800"/>
      <c r="V61" s="104" t="s">
        <v>171</v>
      </c>
      <c r="W61" s="686" t="s">
        <v>249</v>
      </c>
      <c r="X61" s="796"/>
      <c r="Y61" s="105" t="s">
        <v>9</v>
      </c>
      <c r="Z61" s="686" t="s">
        <v>250</v>
      </c>
      <c r="AA61" s="796"/>
      <c r="AB61" s="105" t="s">
        <v>171</v>
      </c>
      <c r="AC61" s="686" t="s">
        <v>251</v>
      </c>
      <c r="AD61" s="796"/>
      <c r="AE61" s="105" t="s">
        <v>9</v>
      </c>
      <c r="AF61" s="686" t="s">
        <v>252</v>
      </c>
      <c r="AG61" s="797"/>
      <c r="AH61" s="798"/>
      <c r="AI61" s="799"/>
      <c r="AJ61" s="799"/>
      <c r="AK61" s="801"/>
      <c r="AL61" s="75"/>
      <c r="AN61" s="22" t="s">
        <v>171</v>
      </c>
      <c r="AO61" s="22" t="str">
        <f t="shared" si="1"/>
        <v>■</v>
      </c>
      <c r="AP61" s="22" t="s">
        <v>171</v>
      </c>
      <c r="AQ61" s="22" t="str">
        <f t="shared" si="0"/>
        <v>■</v>
      </c>
      <c r="AR61" s="22" t="s">
        <v>171</v>
      </c>
      <c r="AS61" s="22" t="str">
        <f t="shared" si="2"/>
        <v>■</v>
      </c>
      <c r="AT61" s="22" t="s">
        <v>171</v>
      </c>
      <c r="AU61" s="22" t="str">
        <f t="shared" si="3"/>
        <v>■</v>
      </c>
      <c r="AV61" s="22" t="s">
        <v>171</v>
      </c>
      <c r="AW61" s="22" t="str">
        <f t="shared" si="4"/>
        <v>■</v>
      </c>
      <c r="AX61" s="22" t="s">
        <v>171</v>
      </c>
      <c r="AY61" s="22" t="str">
        <f t="shared" si="5"/>
        <v>■</v>
      </c>
    </row>
    <row r="62" spans="1:51" s="22" customFormat="1" ht="18" customHeight="1" x14ac:dyDescent="0.55000000000000004">
      <c r="A62" s="75"/>
      <c r="B62" s="772"/>
      <c r="C62" s="776"/>
      <c r="D62" s="777"/>
      <c r="E62" s="777"/>
      <c r="F62" s="777"/>
      <c r="G62" s="777"/>
      <c r="H62" s="778"/>
      <c r="I62" s="103">
        <v>5</v>
      </c>
      <c r="J62" s="104" t="s">
        <v>171</v>
      </c>
      <c r="K62" s="686" t="s">
        <v>157</v>
      </c>
      <c r="L62" s="796"/>
      <c r="M62" s="105" t="s">
        <v>9</v>
      </c>
      <c r="N62" s="686" t="s">
        <v>189</v>
      </c>
      <c r="O62" s="797"/>
      <c r="P62" s="798"/>
      <c r="Q62" s="799"/>
      <c r="R62" s="799"/>
      <c r="S62" s="799"/>
      <c r="T62" s="799"/>
      <c r="U62" s="800"/>
      <c r="V62" s="104" t="s">
        <v>9</v>
      </c>
      <c r="W62" s="686" t="s">
        <v>249</v>
      </c>
      <c r="X62" s="796"/>
      <c r="Y62" s="105" t="s">
        <v>9</v>
      </c>
      <c r="Z62" s="686" t="s">
        <v>250</v>
      </c>
      <c r="AA62" s="796"/>
      <c r="AB62" s="105" t="s">
        <v>171</v>
      </c>
      <c r="AC62" s="686" t="s">
        <v>251</v>
      </c>
      <c r="AD62" s="796"/>
      <c r="AE62" s="105" t="s">
        <v>9</v>
      </c>
      <c r="AF62" s="686" t="s">
        <v>252</v>
      </c>
      <c r="AG62" s="797"/>
      <c r="AH62" s="798"/>
      <c r="AI62" s="799"/>
      <c r="AJ62" s="799"/>
      <c r="AK62" s="801"/>
      <c r="AL62" s="75"/>
      <c r="AN62" s="22" t="s">
        <v>171</v>
      </c>
      <c r="AO62" s="22" t="str">
        <f t="shared" si="1"/>
        <v>■</v>
      </c>
      <c r="AP62" s="22" t="s">
        <v>171</v>
      </c>
      <c r="AQ62" s="22" t="str">
        <f t="shared" si="0"/>
        <v>■</v>
      </c>
      <c r="AR62" s="22" t="s">
        <v>171</v>
      </c>
      <c r="AS62" s="22" t="str">
        <f t="shared" si="2"/>
        <v>■</v>
      </c>
      <c r="AT62" s="22" t="s">
        <v>171</v>
      </c>
      <c r="AU62" s="22" t="str">
        <f t="shared" si="3"/>
        <v>■</v>
      </c>
      <c r="AV62" s="22" t="s">
        <v>171</v>
      </c>
      <c r="AW62" s="22" t="str">
        <f t="shared" si="4"/>
        <v>■</v>
      </c>
      <c r="AX62" s="22" t="s">
        <v>171</v>
      </c>
      <c r="AY62" s="22" t="str">
        <f t="shared" si="5"/>
        <v>■</v>
      </c>
    </row>
    <row r="63" spans="1:51" s="22" customFormat="1" ht="18" customHeight="1" x14ac:dyDescent="0.55000000000000004">
      <c r="A63" s="75"/>
      <c r="B63" s="772"/>
      <c r="C63" s="776"/>
      <c r="D63" s="777"/>
      <c r="E63" s="777"/>
      <c r="F63" s="777"/>
      <c r="G63" s="777"/>
      <c r="H63" s="778"/>
      <c r="I63" s="103">
        <v>6</v>
      </c>
      <c r="J63" s="104" t="s">
        <v>171</v>
      </c>
      <c r="K63" s="686" t="s">
        <v>157</v>
      </c>
      <c r="L63" s="796"/>
      <c r="M63" s="105" t="s">
        <v>9</v>
      </c>
      <c r="N63" s="686" t="s">
        <v>189</v>
      </c>
      <c r="O63" s="797"/>
      <c r="P63" s="798"/>
      <c r="Q63" s="799"/>
      <c r="R63" s="799"/>
      <c r="S63" s="799"/>
      <c r="T63" s="799"/>
      <c r="U63" s="800"/>
      <c r="V63" s="104" t="s">
        <v>171</v>
      </c>
      <c r="W63" s="686" t="s">
        <v>249</v>
      </c>
      <c r="X63" s="796"/>
      <c r="Y63" s="105" t="s">
        <v>9</v>
      </c>
      <c r="Z63" s="686" t="s">
        <v>250</v>
      </c>
      <c r="AA63" s="796"/>
      <c r="AB63" s="105" t="s">
        <v>9</v>
      </c>
      <c r="AC63" s="686" t="s">
        <v>251</v>
      </c>
      <c r="AD63" s="796"/>
      <c r="AE63" s="105" t="s">
        <v>9</v>
      </c>
      <c r="AF63" s="686" t="s">
        <v>252</v>
      </c>
      <c r="AG63" s="797"/>
      <c r="AH63" s="798"/>
      <c r="AI63" s="799"/>
      <c r="AJ63" s="799"/>
      <c r="AK63" s="801"/>
      <c r="AL63" s="75"/>
      <c r="AN63" s="22" t="s">
        <v>171</v>
      </c>
      <c r="AO63" s="22" t="str">
        <f t="shared" si="1"/>
        <v>■</v>
      </c>
      <c r="AP63" s="22" t="s">
        <v>171</v>
      </c>
      <c r="AQ63" s="22" t="str">
        <f t="shared" si="0"/>
        <v>■</v>
      </c>
      <c r="AR63" s="22" t="s">
        <v>171</v>
      </c>
      <c r="AS63" s="22" t="str">
        <f t="shared" si="2"/>
        <v>■</v>
      </c>
      <c r="AT63" s="22" t="s">
        <v>171</v>
      </c>
      <c r="AU63" s="22" t="str">
        <f t="shared" si="3"/>
        <v>■</v>
      </c>
      <c r="AV63" s="22" t="s">
        <v>171</v>
      </c>
      <c r="AW63" s="22" t="str">
        <f t="shared" si="4"/>
        <v>■</v>
      </c>
      <c r="AX63" s="22" t="s">
        <v>171</v>
      </c>
      <c r="AY63" s="22" t="str">
        <f t="shared" si="5"/>
        <v>■</v>
      </c>
    </row>
    <row r="64" spans="1:51" s="22" customFormat="1" ht="18" customHeight="1" x14ac:dyDescent="0.55000000000000004">
      <c r="A64" s="75"/>
      <c r="B64" s="772"/>
      <c r="C64" s="776"/>
      <c r="D64" s="777"/>
      <c r="E64" s="777"/>
      <c r="F64" s="777"/>
      <c r="G64" s="777"/>
      <c r="H64" s="778"/>
      <c r="I64" s="103">
        <v>7</v>
      </c>
      <c r="J64" s="104" t="s">
        <v>171</v>
      </c>
      <c r="K64" s="686" t="s">
        <v>157</v>
      </c>
      <c r="L64" s="796"/>
      <c r="M64" s="105" t="s">
        <v>171</v>
      </c>
      <c r="N64" s="686" t="s">
        <v>189</v>
      </c>
      <c r="O64" s="797"/>
      <c r="P64" s="798"/>
      <c r="Q64" s="799"/>
      <c r="R64" s="799"/>
      <c r="S64" s="799"/>
      <c r="T64" s="799"/>
      <c r="U64" s="800"/>
      <c r="V64" s="104" t="s">
        <v>9</v>
      </c>
      <c r="W64" s="686" t="s">
        <v>249</v>
      </c>
      <c r="X64" s="796"/>
      <c r="Y64" s="105" t="s">
        <v>171</v>
      </c>
      <c r="Z64" s="686" t="s">
        <v>250</v>
      </c>
      <c r="AA64" s="796"/>
      <c r="AB64" s="105" t="s">
        <v>9</v>
      </c>
      <c r="AC64" s="686" t="s">
        <v>251</v>
      </c>
      <c r="AD64" s="796"/>
      <c r="AE64" s="105" t="s">
        <v>9</v>
      </c>
      <c r="AF64" s="686" t="s">
        <v>252</v>
      </c>
      <c r="AG64" s="797"/>
      <c r="AH64" s="798"/>
      <c r="AI64" s="799"/>
      <c r="AJ64" s="799"/>
      <c r="AK64" s="801"/>
      <c r="AL64" s="75"/>
      <c r="AN64" s="22" t="s">
        <v>171</v>
      </c>
      <c r="AO64" s="22" t="str">
        <f t="shared" si="1"/>
        <v>■</v>
      </c>
      <c r="AP64" s="22" t="s">
        <v>171</v>
      </c>
      <c r="AQ64" s="22" t="str">
        <f t="shared" si="0"/>
        <v>■</v>
      </c>
      <c r="AR64" s="22" t="s">
        <v>171</v>
      </c>
      <c r="AS64" s="22" t="str">
        <f t="shared" si="2"/>
        <v>■</v>
      </c>
      <c r="AT64" s="22" t="s">
        <v>171</v>
      </c>
      <c r="AU64" s="22" t="str">
        <f t="shared" si="3"/>
        <v>■</v>
      </c>
      <c r="AV64" s="22" t="s">
        <v>171</v>
      </c>
      <c r="AW64" s="22" t="str">
        <f t="shared" si="4"/>
        <v>■</v>
      </c>
      <c r="AX64" s="22" t="s">
        <v>171</v>
      </c>
      <c r="AY64" s="22" t="str">
        <f t="shared" si="5"/>
        <v>■</v>
      </c>
    </row>
    <row r="65" spans="1:51" s="22" customFormat="1" ht="18" customHeight="1" x14ac:dyDescent="0.55000000000000004">
      <c r="A65" s="75"/>
      <c r="B65" s="772"/>
      <c r="C65" s="776"/>
      <c r="D65" s="777"/>
      <c r="E65" s="777"/>
      <c r="F65" s="777"/>
      <c r="G65" s="777"/>
      <c r="H65" s="778"/>
      <c r="I65" s="103">
        <v>8</v>
      </c>
      <c r="J65" s="104" t="s">
        <v>171</v>
      </c>
      <c r="K65" s="686" t="s">
        <v>157</v>
      </c>
      <c r="L65" s="796"/>
      <c r="M65" s="105" t="s">
        <v>171</v>
      </c>
      <c r="N65" s="686" t="s">
        <v>189</v>
      </c>
      <c r="O65" s="797"/>
      <c r="P65" s="798"/>
      <c r="Q65" s="799"/>
      <c r="R65" s="799"/>
      <c r="S65" s="799"/>
      <c r="T65" s="799"/>
      <c r="U65" s="800"/>
      <c r="V65" s="104" t="s">
        <v>9</v>
      </c>
      <c r="W65" s="686" t="s">
        <v>249</v>
      </c>
      <c r="X65" s="796"/>
      <c r="Y65" s="105" t="s">
        <v>171</v>
      </c>
      <c r="Z65" s="686" t="s">
        <v>250</v>
      </c>
      <c r="AA65" s="796"/>
      <c r="AB65" s="105" t="s">
        <v>9</v>
      </c>
      <c r="AC65" s="686" t="s">
        <v>251</v>
      </c>
      <c r="AD65" s="796"/>
      <c r="AE65" s="105" t="s">
        <v>171</v>
      </c>
      <c r="AF65" s="686" t="s">
        <v>252</v>
      </c>
      <c r="AG65" s="797"/>
      <c r="AH65" s="798"/>
      <c r="AI65" s="799"/>
      <c r="AJ65" s="799"/>
      <c r="AK65" s="801"/>
      <c r="AL65" s="75"/>
      <c r="AN65" s="22" t="s">
        <v>171</v>
      </c>
      <c r="AO65" s="22" t="str">
        <f t="shared" si="1"/>
        <v>■</v>
      </c>
      <c r="AP65" s="22" t="s">
        <v>171</v>
      </c>
      <c r="AQ65" s="22" t="str">
        <f t="shared" si="0"/>
        <v>■</v>
      </c>
      <c r="AR65" s="22" t="s">
        <v>171</v>
      </c>
      <c r="AS65" s="22" t="str">
        <f t="shared" si="2"/>
        <v>■</v>
      </c>
      <c r="AT65" s="22" t="s">
        <v>171</v>
      </c>
      <c r="AU65" s="22" t="str">
        <f t="shared" si="3"/>
        <v>■</v>
      </c>
      <c r="AV65" s="22" t="s">
        <v>171</v>
      </c>
      <c r="AW65" s="22" t="str">
        <f t="shared" si="4"/>
        <v>■</v>
      </c>
      <c r="AX65" s="22" t="s">
        <v>171</v>
      </c>
      <c r="AY65" s="22" t="str">
        <f t="shared" si="5"/>
        <v>■</v>
      </c>
    </row>
    <row r="66" spans="1:51" s="22" customFormat="1" ht="18" customHeight="1" x14ac:dyDescent="0.55000000000000004">
      <c r="A66" s="75"/>
      <c r="B66" s="772"/>
      <c r="C66" s="776"/>
      <c r="D66" s="777"/>
      <c r="E66" s="777"/>
      <c r="F66" s="777"/>
      <c r="G66" s="777"/>
      <c r="H66" s="778"/>
      <c r="I66" s="103">
        <v>9</v>
      </c>
      <c r="J66" s="104" t="s">
        <v>171</v>
      </c>
      <c r="K66" s="686" t="s">
        <v>157</v>
      </c>
      <c r="L66" s="796"/>
      <c r="M66" s="105" t="s">
        <v>171</v>
      </c>
      <c r="N66" s="686" t="s">
        <v>189</v>
      </c>
      <c r="O66" s="797"/>
      <c r="P66" s="798"/>
      <c r="Q66" s="799"/>
      <c r="R66" s="799"/>
      <c r="S66" s="799"/>
      <c r="T66" s="799"/>
      <c r="U66" s="800"/>
      <c r="V66" s="104" t="s">
        <v>9</v>
      </c>
      <c r="W66" s="686" t="s">
        <v>249</v>
      </c>
      <c r="X66" s="796"/>
      <c r="Y66" s="105" t="s">
        <v>171</v>
      </c>
      <c r="Z66" s="686" t="s">
        <v>250</v>
      </c>
      <c r="AA66" s="796"/>
      <c r="AB66" s="105" t="s">
        <v>171</v>
      </c>
      <c r="AC66" s="686" t="s">
        <v>251</v>
      </c>
      <c r="AD66" s="796"/>
      <c r="AE66" s="105" t="s">
        <v>9</v>
      </c>
      <c r="AF66" s="686" t="s">
        <v>252</v>
      </c>
      <c r="AG66" s="797"/>
      <c r="AH66" s="798"/>
      <c r="AI66" s="799"/>
      <c r="AJ66" s="799"/>
      <c r="AK66" s="801"/>
      <c r="AL66" s="75"/>
      <c r="AN66" s="22" t="s">
        <v>171</v>
      </c>
      <c r="AO66" s="22" t="str">
        <f t="shared" si="1"/>
        <v>■</v>
      </c>
      <c r="AP66" s="22" t="s">
        <v>171</v>
      </c>
      <c r="AQ66" s="22" t="str">
        <f t="shared" si="0"/>
        <v>■</v>
      </c>
      <c r="AR66" s="22" t="s">
        <v>171</v>
      </c>
      <c r="AS66" s="22" t="str">
        <f t="shared" si="2"/>
        <v>■</v>
      </c>
      <c r="AT66" s="22" t="s">
        <v>171</v>
      </c>
      <c r="AU66" s="22" t="str">
        <f t="shared" si="3"/>
        <v>■</v>
      </c>
      <c r="AV66" s="22" t="s">
        <v>171</v>
      </c>
      <c r="AW66" s="22" t="str">
        <f t="shared" si="4"/>
        <v>■</v>
      </c>
      <c r="AX66" s="22" t="s">
        <v>171</v>
      </c>
      <c r="AY66" s="22" t="str">
        <f t="shared" si="5"/>
        <v>■</v>
      </c>
    </row>
    <row r="67" spans="1:51" s="22" customFormat="1" ht="18" customHeight="1" thickBot="1" x14ac:dyDescent="0.6">
      <c r="A67" s="75"/>
      <c r="B67" s="773"/>
      <c r="C67" s="779"/>
      <c r="D67" s="780"/>
      <c r="E67" s="780"/>
      <c r="F67" s="780"/>
      <c r="G67" s="780"/>
      <c r="H67" s="781"/>
      <c r="I67" s="106">
        <v>10</v>
      </c>
      <c r="J67" s="107" t="s">
        <v>171</v>
      </c>
      <c r="K67" s="807" t="s">
        <v>157</v>
      </c>
      <c r="L67" s="808"/>
      <c r="M67" s="108" t="s">
        <v>171</v>
      </c>
      <c r="N67" s="807" t="s">
        <v>189</v>
      </c>
      <c r="O67" s="809"/>
      <c r="P67" s="810"/>
      <c r="Q67" s="811"/>
      <c r="R67" s="811"/>
      <c r="S67" s="811"/>
      <c r="T67" s="811"/>
      <c r="U67" s="812"/>
      <c r="V67" s="107" t="s">
        <v>171</v>
      </c>
      <c r="W67" s="807" t="s">
        <v>249</v>
      </c>
      <c r="X67" s="808"/>
      <c r="Y67" s="108" t="s">
        <v>171</v>
      </c>
      <c r="Z67" s="807" t="s">
        <v>250</v>
      </c>
      <c r="AA67" s="808"/>
      <c r="AB67" s="108" t="s">
        <v>9</v>
      </c>
      <c r="AC67" s="807" t="s">
        <v>251</v>
      </c>
      <c r="AD67" s="808"/>
      <c r="AE67" s="108" t="s">
        <v>9</v>
      </c>
      <c r="AF67" s="807" t="s">
        <v>252</v>
      </c>
      <c r="AG67" s="809"/>
      <c r="AH67" s="810"/>
      <c r="AI67" s="811"/>
      <c r="AJ67" s="811"/>
      <c r="AK67" s="813"/>
      <c r="AL67" s="75"/>
      <c r="AN67" s="22" t="s">
        <v>171</v>
      </c>
      <c r="AO67" s="22" t="str">
        <f t="shared" si="1"/>
        <v>■</v>
      </c>
      <c r="AP67" s="22" t="s">
        <v>171</v>
      </c>
      <c r="AQ67" s="22" t="str">
        <f t="shared" si="0"/>
        <v>■</v>
      </c>
      <c r="AR67" s="22" t="s">
        <v>171</v>
      </c>
      <c r="AS67" s="22" t="str">
        <f t="shared" si="2"/>
        <v>■</v>
      </c>
      <c r="AT67" s="22" t="s">
        <v>171</v>
      </c>
      <c r="AU67" s="22" t="str">
        <f t="shared" si="3"/>
        <v>■</v>
      </c>
      <c r="AV67" s="22" t="s">
        <v>171</v>
      </c>
      <c r="AW67" s="22" t="str">
        <f t="shared" si="4"/>
        <v>■</v>
      </c>
      <c r="AX67" s="22" t="s">
        <v>171</v>
      </c>
      <c r="AY67" s="22" t="str">
        <f t="shared" si="5"/>
        <v>■</v>
      </c>
    </row>
    <row r="68" spans="1:51" s="22" customFormat="1" ht="12.75" customHeight="1" x14ac:dyDescent="0.55000000000000004">
      <c r="A68" s="75"/>
      <c r="B68" s="78" t="s">
        <v>257</v>
      </c>
      <c r="C68" s="737" t="s">
        <v>258</v>
      </c>
      <c r="D68" s="744"/>
      <c r="E68" s="744"/>
      <c r="F68" s="744"/>
      <c r="G68" s="744"/>
      <c r="H68" s="744"/>
      <c r="I68" s="744"/>
      <c r="J68" s="744"/>
      <c r="K68" s="744"/>
      <c r="L68" s="744"/>
      <c r="M68" s="744"/>
      <c r="N68" s="744"/>
      <c r="O68" s="744"/>
      <c r="P68" s="744"/>
      <c r="Q68" s="744"/>
      <c r="R68" s="744"/>
      <c r="S68" s="744"/>
      <c r="T68" s="744"/>
      <c r="U68" s="744"/>
      <c r="V68" s="744"/>
      <c r="W68" s="744"/>
      <c r="X68" s="744"/>
      <c r="Y68" s="744"/>
      <c r="Z68" s="744"/>
      <c r="AA68" s="744"/>
      <c r="AB68" s="744"/>
      <c r="AC68" s="744"/>
      <c r="AD68" s="744"/>
      <c r="AE68" s="744"/>
      <c r="AF68" s="744"/>
      <c r="AG68" s="744"/>
      <c r="AH68" s="744"/>
      <c r="AI68" s="744"/>
      <c r="AJ68" s="744"/>
      <c r="AK68" s="744"/>
      <c r="AL68" s="75"/>
    </row>
    <row r="69" spans="1:51" s="22" customFormat="1" ht="18" customHeight="1" x14ac:dyDescent="0.55000000000000004">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row>
    <row r="70" spans="1:51" s="22" customFormat="1" ht="18" customHeight="1" x14ac:dyDescent="0.55000000000000004">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14" t="s">
        <v>40</v>
      </c>
      <c r="AK70" s="75"/>
      <c r="AL70" s="75"/>
    </row>
    <row r="71" spans="1:51" s="22" customFormat="1" ht="18" customHeight="1" x14ac:dyDescent="0.55000000000000004">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row>
    <row r="72" spans="1:51" s="22" customFormat="1" ht="18" customHeight="1" thickBot="1" x14ac:dyDescent="0.6">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row>
    <row r="73" spans="1:51" s="22" customFormat="1" ht="18" customHeight="1" x14ac:dyDescent="0.55000000000000004">
      <c r="A73" s="75"/>
      <c r="B73" s="771" t="s">
        <v>259</v>
      </c>
      <c r="C73" s="774" t="s">
        <v>260</v>
      </c>
      <c r="D73" s="744"/>
      <c r="E73" s="744"/>
      <c r="F73" s="744"/>
      <c r="G73" s="744"/>
      <c r="H73" s="816"/>
      <c r="I73" s="100"/>
      <c r="J73" s="782" t="s">
        <v>242</v>
      </c>
      <c r="K73" s="783"/>
      <c r="L73" s="783"/>
      <c r="M73" s="783"/>
      <c r="N73" s="783"/>
      <c r="O73" s="822"/>
      <c r="P73" s="823" t="s">
        <v>261</v>
      </c>
      <c r="Q73" s="824"/>
      <c r="R73" s="824"/>
      <c r="S73" s="824"/>
      <c r="T73" s="824"/>
      <c r="U73" s="824"/>
      <c r="V73" s="824"/>
      <c r="W73" s="824"/>
      <c r="X73" s="824"/>
      <c r="Y73" s="824"/>
      <c r="Z73" s="825"/>
      <c r="AA73" s="823" t="s">
        <v>243</v>
      </c>
      <c r="AB73" s="824"/>
      <c r="AC73" s="824"/>
      <c r="AD73" s="824"/>
      <c r="AE73" s="824"/>
      <c r="AF73" s="824"/>
      <c r="AG73" s="824"/>
      <c r="AH73" s="824"/>
      <c r="AI73" s="824"/>
      <c r="AJ73" s="824"/>
      <c r="AK73" s="826"/>
      <c r="AL73" s="75"/>
    </row>
    <row r="74" spans="1:51" s="22" customFormat="1" ht="18" customHeight="1" x14ac:dyDescent="0.55000000000000004">
      <c r="A74" s="75"/>
      <c r="B74" s="814"/>
      <c r="C74" s="817"/>
      <c r="D74" s="731"/>
      <c r="E74" s="731"/>
      <c r="F74" s="731"/>
      <c r="G74" s="731"/>
      <c r="H74" s="818"/>
      <c r="I74" s="827" t="s">
        <v>246</v>
      </c>
      <c r="J74" s="101" t="s">
        <v>247</v>
      </c>
      <c r="K74" s="784" t="s">
        <v>157</v>
      </c>
      <c r="L74" s="785"/>
      <c r="M74" s="102" t="s">
        <v>171</v>
      </c>
      <c r="N74" s="784" t="s">
        <v>189</v>
      </c>
      <c r="O74" s="785"/>
      <c r="P74" s="787" t="s">
        <v>262</v>
      </c>
      <c r="Q74" s="788"/>
      <c r="R74" s="788"/>
      <c r="S74" s="788"/>
      <c r="T74" s="788"/>
      <c r="U74" s="788"/>
      <c r="V74" s="788"/>
      <c r="W74" s="788"/>
      <c r="X74" s="788"/>
      <c r="Y74" s="788"/>
      <c r="Z74" s="789"/>
      <c r="AA74" s="787" t="s">
        <v>248</v>
      </c>
      <c r="AB74" s="788"/>
      <c r="AC74" s="788"/>
      <c r="AD74" s="788"/>
      <c r="AE74" s="788"/>
      <c r="AF74" s="788"/>
      <c r="AG74" s="788"/>
      <c r="AH74" s="788"/>
      <c r="AI74" s="788"/>
      <c r="AJ74" s="788"/>
      <c r="AK74" s="806"/>
      <c r="AL74" s="75"/>
    </row>
    <row r="75" spans="1:51" s="22" customFormat="1" ht="18" customHeight="1" x14ac:dyDescent="0.55000000000000004">
      <c r="A75" s="75"/>
      <c r="B75" s="814"/>
      <c r="C75" s="817"/>
      <c r="D75" s="731"/>
      <c r="E75" s="731"/>
      <c r="F75" s="731"/>
      <c r="G75" s="731"/>
      <c r="H75" s="818"/>
      <c r="I75" s="828"/>
      <c r="J75" s="101" t="s">
        <v>171</v>
      </c>
      <c r="K75" s="784" t="s">
        <v>157</v>
      </c>
      <c r="L75" s="785"/>
      <c r="M75" s="102" t="s">
        <v>247</v>
      </c>
      <c r="N75" s="784" t="s">
        <v>189</v>
      </c>
      <c r="O75" s="785"/>
      <c r="P75" s="787" t="s">
        <v>263</v>
      </c>
      <c r="Q75" s="788"/>
      <c r="R75" s="788"/>
      <c r="S75" s="788"/>
      <c r="T75" s="788"/>
      <c r="U75" s="788"/>
      <c r="V75" s="788"/>
      <c r="W75" s="788"/>
      <c r="X75" s="788"/>
      <c r="Y75" s="788"/>
      <c r="Z75" s="789"/>
      <c r="AA75" s="787" t="s">
        <v>253</v>
      </c>
      <c r="AB75" s="788"/>
      <c r="AC75" s="788"/>
      <c r="AD75" s="788"/>
      <c r="AE75" s="788"/>
      <c r="AF75" s="788"/>
      <c r="AG75" s="788"/>
      <c r="AH75" s="788"/>
      <c r="AI75" s="788"/>
      <c r="AJ75" s="788"/>
      <c r="AK75" s="806"/>
      <c r="AL75" s="75"/>
    </row>
    <row r="76" spans="1:51" s="22" customFormat="1" ht="18" customHeight="1" x14ac:dyDescent="0.55000000000000004">
      <c r="A76" s="75"/>
      <c r="B76" s="814"/>
      <c r="C76" s="817"/>
      <c r="D76" s="731"/>
      <c r="E76" s="731"/>
      <c r="F76" s="731"/>
      <c r="G76" s="731"/>
      <c r="H76" s="818"/>
      <c r="I76" s="103">
        <v>1</v>
      </c>
      <c r="J76" s="129" t="s">
        <v>322</v>
      </c>
      <c r="K76" s="686" t="s">
        <v>157</v>
      </c>
      <c r="L76" s="796"/>
      <c r="M76" s="105" t="s">
        <v>171</v>
      </c>
      <c r="N76" s="686" t="s">
        <v>189</v>
      </c>
      <c r="O76" s="796"/>
      <c r="P76" s="957" t="s">
        <v>339</v>
      </c>
      <c r="Q76" s="962"/>
      <c r="R76" s="962"/>
      <c r="S76" s="962"/>
      <c r="T76" s="962"/>
      <c r="U76" s="962"/>
      <c r="V76" s="962"/>
      <c r="W76" s="962"/>
      <c r="X76" s="962"/>
      <c r="Y76" s="962"/>
      <c r="Z76" s="963"/>
      <c r="AA76" s="957" t="s">
        <v>340</v>
      </c>
      <c r="AB76" s="962"/>
      <c r="AC76" s="962"/>
      <c r="AD76" s="962"/>
      <c r="AE76" s="962"/>
      <c r="AF76" s="962"/>
      <c r="AG76" s="962"/>
      <c r="AH76" s="962"/>
      <c r="AI76" s="962"/>
      <c r="AJ76" s="962"/>
      <c r="AK76" s="964"/>
      <c r="AL76" s="75"/>
      <c r="AN76" s="22" t="s">
        <v>171</v>
      </c>
      <c r="AO76" s="22" t="str">
        <f t="shared" ref="AO76:AO85" si="6">IF(M76="■","","■")</f>
        <v>■</v>
      </c>
      <c r="AP76" s="22" t="s">
        <v>171</v>
      </c>
      <c r="AQ76" s="22" t="str">
        <f t="shared" ref="AQ76:AQ85" si="7">IF(J76="■","","■")</f>
        <v/>
      </c>
    </row>
    <row r="77" spans="1:51" s="22" customFormat="1" ht="18" customHeight="1" x14ac:dyDescent="0.55000000000000004">
      <c r="A77" s="75"/>
      <c r="B77" s="814"/>
      <c r="C77" s="817"/>
      <c r="D77" s="731"/>
      <c r="E77" s="731"/>
      <c r="F77" s="731"/>
      <c r="G77" s="731"/>
      <c r="H77" s="818"/>
      <c r="I77" s="103">
        <v>2</v>
      </c>
      <c r="J77" s="104" t="s">
        <v>171</v>
      </c>
      <c r="K77" s="686" t="s">
        <v>157</v>
      </c>
      <c r="L77" s="796"/>
      <c r="M77" s="105" t="s">
        <v>9</v>
      </c>
      <c r="N77" s="686" t="s">
        <v>189</v>
      </c>
      <c r="O77" s="796"/>
      <c r="P77" s="798"/>
      <c r="Q77" s="829"/>
      <c r="R77" s="829"/>
      <c r="S77" s="829"/>
      <c r="T77" s="829"/>
      <c r="U77" s="829"/>
      <c r="V77" s="829"/>
      <c r="W77" s="829"/>
      <c r="X77" s="829"/>
      <c r="Y77" s="829"/>
      <c r="Z77" s="830"/>
      <c r="AA77" s="798"/>
      <c r="AB77" s="829"/>
      <c r="AC77" s="829"/>
      <c r="AD77" s="829"/>
      <c r="AE77" s="829"/>
      <c r="AF77" s="829"/>
      <c r="AG77" s="829"/>
      <c r="AH77" s="829"/>
      <c r="AI77" s="829"/>
      <c r="AJ77" s="829"/>
      <c r="AK77" s="831"/>
      <c r="AL77" s="75"/>
      <c r="AN77" s="22" t="s">
        <v>171</v>
      </c>
      <c r="AO77" s="22" t="str">
        <f t="shared" si="6"/>
        <v>■</v>
      </c>
      <c r="AP77" s="22" t="s">
        <v>171</v>
      </c>
      <c r="AQ77" s="22" t="str">
        <f t="shared" si="7"/>
        <v>■</v>
      </c>
    </row>
    <row r="78" spans="1:51" s="22" customFormat="1" ht="18" customHeight="1" x14ac:dyDescent="0.55000000000000004">
      <c r="A78" s="75"/>
      <c r="B78" s="814"/>
      <c r="C78" s="817"/>
      <c r="D78" s="731"/>
      <c r="E78" s="731"/>
      <c r="F78" s="731"/>
      <c r="G78" s="731"/>
      <c r="H78" s="818"/>
      <c r="I78" s="103">
        <v>3</v>
      </c>
      <c r="J78" s="104" t="s">
        <v>171</v>
      </c>
      <c r="K78" s="686" t="s">
        <v>157</v>
      </c>
      <c r="L78" s="796"/>
      <c r="M78" s="105" t="s">
        <v>9</v>
      </c>
      <c r="N78" s="686" t="s">
        <v>189</v>
      </c>
      <c r="O78" s="796"/>
      <c r="P78" s="798"/>
      <c r="Q78" s="829"/>
      <c r="R78" s="829"/>
      <c r="S78" s="829"/>
      <c r="T78" s="829"/>
      <c r="U78" s="829"/>
      <c r="V78" s="829"/>
      <c r="W78" s="829"/>
      <c r="X78" s="829"/>
      <c r="Y78" s="829"/>
      <c r="Z78" s="830"/>
      <c r="AA78" s="798"/>
      <c r="AB78" s="829"/>
      <c r="AC78" s="829"/>
      <c r="AD78" s="829"/>
      <c r="AE78" s="829"/>
      <c r="AF78" s="829"/>
      <c r="AG78" s="829"/>
      <c r="AH78" s="829"/>
      <c r="AI78" s="829"/>
      <c r="AJ78" s="829"/>
      <c r="AK78" s="831"/>
      <c r="AL78" s="75"/>
      <c r="AN78" s="22" t="s">
        <v>171</v>
      </c>
      <c r="AO78" s="22" t="str">
        <f t="shared" si="6"/>
        <v>■</v>
      </c>
      <c r="AP78" s="22" t="s">
        <v>171</v>
      </c>
      <c r="AQ78" s="22" t="str">
        <f t="shared" si="7"/>
        <v>■</v>
      </c>
    </row>
    <row r="79" spans="1:51" s="22" customFormat="1" ht="18" customHeight="1" x14ac:dyDescent="0.55000000000000004">
      <c r="A79" s="75"/>
      <c r="B79" s="814"/>
      <c r="C79" s="817"/>
      <c r="D79" s="731"/>
      <c r="E79" s="731"/>
      <c r="F79" s="731"/>
      <c r="G79" s="731"/>
      <c r="H79" s="818"/>
      <c r="I79" s="103">
        <v>4</v>
      </c>
      <c r="J79" s="104" t="s">
        <v>9</v>
      </c>
      <c r="K79" s="686" t="s">
        <v>157</v>
      </c>
      <c r="L79" s="796"/>
      <c r="M79" s="105" t="s">
        <v>171</v>
      </c>
      <c r="N79" s="686" t="s">
        <v>189</v>
      </c>
      <c r="O79" s="796"/>
      <c r="P79" s="798"/>
      <c r="Q79" s="829"/>
      <c r="R79" s="829"/>
      <c r="S79" s="829"/>
      <c r="T79" s="829"/>
      <c r="U79" s="829"/>
      <c r="V79" s="829"/>
      <c r="W79" s="829"/>
      <c r="X79" s="829"/>
      <c r="Y79" s="829"/>
      <c r="Z79" s="830"/>
      <c r="AA79" s="798"/>
      <c r="AB79" s="829"/>
      <c r="AC79" s="829"/>
      <c r="AD79" s="829"/>
      <c r="AE79" s="829"/>
      <c r="AF79" s="829"/>
      <c r="AG79" s="829"/>
      <c r="AH79" s="829"/>
      <c r="AI79" s="829"/>
      <c r="AJ79" s="829"/>
      <c r="AK79" s="831"/>
      <c r="AL79" s="75"/>
      <c r="AN79" s="22" t="s">
        <v>171</v>
      </c>
      <c r="AO79" s="22" t="str">
        <f t="shared" si="6"/>
        <v>■</v>
      </c>
      <c r="AP79" s="22" t="s">
        <v>171</v>
      </c>
      <c r="AQ79" s="22" t="str">
        <f t="shared" si="7"/>
        <v>■</v>
      </c>
    </row>
    <row r="80" spans="1:51" s="22" customFormat="1" ht="18" customHeight="1" x14ac:dyDescent="0.55000000000000004">
      <c r="A80" s="75"/>
      <c r="B80" s="814"/>
      <c r="C80" s="817"/>
      <c r="D80" s="731"/>
      <c r="E80" s="731"/>
      <c r="F80" s="731"/>
      <c r="G80" s="731"/>
      <c r="H80" s="818"/>
      <c r="I80" s="103">
        <v>5</v>
      </c>
      <c r="J80" s="104" t="s">
        <v>171</v>
      </c>
      <c r="K80" s="686" t="s">
        <v>157</v>
      </c>
      <c r="L80" s="796"/>
      <c r="M80" s="105" t="s">
        <v>171</v>
      </c>
      <c r="N80" s="686" t="s">
        <v>189</v>
      </c>
      <c r="O80" s="796"/>
      <c r="P80" s="798"/>
      <c r="Q80" s="829"/>
      <c r="R80" s="829"/>
      <c r="S80" s="829"/>
      <c r="T80" s="829"/>
      <c r="U80" s="829"/>
      <c r="V80" s="829"/>
      <c r="W80" s="829"/>
      <c r="X80" s="829"/>
      <c r="Y80" s="829"/>
      <c r="Z80" s="830"/>
      <c r="AA80" s="798"/>
      <c r="AB80" s="829"/>
      <c r="AC80" s="829"/>
      <c r="AD80" s="829"/>
      <c r="AE80" s="829"/>
      <c r="AF80" s="829"/>
      <c r="AG80" s="829"/>
      <c r="AH80" s="829"/>
      <c r="AI80" s="829"/>
      <c r="AJ80" s="829"/>
      <c r="AK80" s="831"/>
      <c r="AL80" s="75"/>
      <c r="AN80" s="22" t="s">
        <v>171</v>
      </c>
      <c r="AO80" s="22" t="str">
        <f t="shared" si="6"/>
        <v>■</v>
      </c>
      <c r="AP80" s="22" t="s">
        <v>171</v>
      </c>
      <c r="AQ80" s="22" t="str">
        <f t="shared" si="7"/>
        <v>■</v>
      </c>
    </row>
    <row r="81" spans="1:43" s="22" customFormat="1" ht="18" customHeight="1" x14ac:dyDescent="0.55000000000000004">
      <c r="A81" s="75"/>
      <c r="B81" s="814"/>
      <c r="C81" s="817"/>
      <c r="D81" s="731"/>
      <c r="E81" s="731"/>
      <c r="F81" s="731"/>
      <c r="G81" s="731"/>
      <c r="H81" s="818"/>
      <c r="I81" s="103">
        <v>6</v>
      </c>
      <c r="J81" s="104" t="s">
        <v>171</v>
      </c>
      <c r="K81" s="686" t="s">
        <v>157</v>
      </c>
      <c r="L81" s="796"/>
      <c r="M81" s="105" t="s">
        <v>171</v>
      </c>
      <c r="N81" s="686" t="s">
        <v>189</v>
      </c>
      <c r="O81" s="796"/>
      <c r="P81" s="798"/>
      <c r="Q81" s="829"/>
      <c r="R81" s="829"/>
      <c r="S81" s="829"/>
      <c r="T81" s="829"/>
      <c r="U81" s="829"/>
      <c r="V81" s="829"/>
      <c r="W81" s="829"/>
      <c r="X81" s="829"/>
      <c r="Y81" s="829"/>
      <c r="Z81" s="830"/>
      <c r="AA81" s="798"/>
      <c r="AB81" s="829"/>
      <c r="AC81" s="829"/>
      <c r="AD81" s="829"/>
      <c r="AE81" s="829"/>
      <c r="AF81" s="829"/>
      <c r="AG81" s="829"/>
      <c r="AH81" s="829"/>
      <c r="AI81" s="829"/>
      <c r="AJ81" s="829"/>
      <c r="AK81" s="831"/>
      <c r="AL81" s="75"/>
      <c r="AN81" s="22" t="s">
        <v>171</v>
      </c>
      <c r="AO81" s="22" t="str">
        <f t="shared" si="6"/>
        <v>■</v>
      </c>
      <c r="AP81" s="22" t="s">
        <v>171</v>
      </c>
      <c r="AQ81" s="22" t="str">
        <f t="shared" si="7"/>
        <v>■</v>
      </c>
    </row>
    <row r="82" spans="1:43" s="22" customFormat="1" ht="18" customHeight="1" x14ac:dyDescent="0.55000000000000004">
      <c r="A82" s="75"/>
      <c r="B82" s="814"/>
      <c r="C82" s="817"/>
      <c r="D82" s="731"/>
      <c r="E82" s="731"/>
      <c r="F82" s="731"/>
      <c r="G82" s="731"/>
      <c r="H82" s="818"/>
      <c r="I82" s="103">
        <v>7</v>
      </c>
      <c r="J82" s="104" t="s">
        <v>171</v>
      </c>
      <c r="K82" s="686" t="s">
        <v>157</v>
      </c>
      <c r="L82" s="796"/>
      <c r="M82" s="105" t="s">
        <v>171</v>
      </c>
      <c r="N82" s="686" t="s">
        <v>189</v>
      </c>
      <c r="O82" s="796"/>
      <c r="P82" s="798"/>
      <c r="Q82" s="829"/>
      <c r="R82" s="829"/>
      <c r="S82" s="829"/>
      <c r="T82" s="829"/>
      <c r="U82" s="829"/>
      <c r="V82" s="829"/>
      <c r="W82" s="829"/>
      <c r="X82" s="829"/>
      <c r="Y82" s="829"/>
      <c r="Z82" s="830"/>
      <c r="AA82" s="798"/>
      <c r="AB82" s="829"/>
      <c r="AC82" s="829"/>
      <c r="AD82" s="829"/>
      <c r="AE82" s="829"/>
      <c r="AF82" s="829"/>
      <c r="AG82" s="829"/>
      <c r="AH82" s="829"/>
      <c r="AI82" s="829"/>
      <c r="AJ82" s="829"/>
      <c r="AK82" s="831"/>
      <c r="AL82" s="75"/>
      <c r="AN82" s="22" t="s">
        <v>171</v>
      </c>
      <c r="AO82" s="22" t="str">
        <f t="shared" si="6"/>
        <v>■</v>
      </c>
      <c r="AP82" s="22" t="s">
        <v>171</v>
      </c>
      <c r="AQ82" s="22" t="str">
        <f t="shared" si="7"/>
        <v>■</v>
      </c>
    </row>
    <row r="83" spans="1:43" s="22" customFormat="1" ht="18" customHeight="1" x14ac:dyDescent="0.55000000000000004">
      <c r="A83" s="75"/>
      <c r="B83" s="814"/>
      <c r="C83" s="817"/>
      <c r="D83" s="731"/>
      <c r="E83" s="731"/>
      <c r="F83" s="731"/>
      <c r="G83" s="731"/>
      <c r="H83" s="818"/>
      <c r="I83" s="103">
        <v>8</v>
      </c>
      <c r="J83" s="104" t="s">
        <v>9</v>
      </c>
      <c r="K83" s="686" t="s">
        <v>157</v>
      </c>
      <c r="L83" s="796"/>
      <c r="M83" s="105" t="s">
        <v>171</v>
      </c>
      <c r="N83" s="686" t="s">
        <v>189</v>
      </c>
      <c r="O83" s="796"/>
      <c r="P83" s="798"/>
      <c r="Q83" s="829"/>
      <c r="R83" s="829"/>
      <c r="S83" s="829"/>
      <c r="T83" s="829"/>
      <c r="U83" s="829"/>
      <c r="V83" s="829"/>
      <c r="W83" s="829"/>
      <c r="X83" s="829"/>
      <c r="Y83" s="829"/>
      <c r="Z83" s="830"/>
      <c r="AA83" s="798"/>
      <c r="AB83" s="829"/>
      <c r="AC83" s="829"/>
      <c r="AD83" s="829"/>
      <c r="AE83" s="829"/>
      <c r="AF83" s="829"/>
      <c r="AG83" s="829"/>
      <c r="AH83" s="829"/>
      <c r="AI83" s="829"/>
      <c r="AJ83" s="829"/>
      <c r="AK83" s="831"/>
      <c r="AL83" s="75"/>
      <c r="AN83" s="22" t="s">
        <v>171</v>
      </c>
      <c r="AO83" s="22" t="str">
        <f t="shared" si="6"/>
        <v>■</v>
      </c>
      <c r="AP83" s="22" t="s">
        <v>171</v>
      </c>
      <c r="AQ83" s="22" t="str">
        <f t="shared" si="7"/>
        <v>■</v>
      </c>
    </row>
    <row r="84" spans="1:43" s="22" customFormat="1" ht="18" customHeight="1" x14ac:dyDescent="0.55000000000000004">
      <c r="A84" s="75"/>
      <c r="B84" s="814"/>
      <c r="C84" s="817"/>
      <c r="D84" s="731"/>
      <c r="E84" s="731"/>
      <c r="F84" s="731"/>
      <c r="G84" s="731"/>
      <c r="H84" s="818"/>
      <c r="I84" s="103">
        <v>9</v>
      </c>
      <c r="J84" s="104" t="s">
        <v>171</v>
      </c>
      <c r="K84" s="686" t="s">
        <v>157</v>
      </c>
      <c r="L84" s="796"/>
      <c r="M84" s="105" t="s">
        <v>171</v>
      </c>
      <c r="N84" s="686" t="s">
        <v>189</v>
      </c>
      <c r="O84" s="796"/>
      <c r="P84" s="798"/>
      <c r="Q84" s="829"/>
      <c r="R84" s="829"/>
      <c r="S84" s="829"/>
      <c r="T84" s="829"/>
      <c r="U84" s="829"/>
      <c r="V84" s="829"/>
      <c r="W84" s="829"/>
      <c r="X84" s="829"/>
      <c r="Y84" s="829"/>
      <c r="Z84" s="830"/>
      <c r="AA84" s="798"/>
      <c r="AB84" s="829"/>
      <c r="AC84" s="829"/>
      <c r="AD84" s="829"/>
      <c r="AE84" s="829"/>
      <c r="AF84" s="829"/>
      <c r="AG84" s="829"/>
      <c r="AH84" s="829"/>
      <c r="AI84" s="829"/>
      <c r="AJ84" s="829"/>
      <c r="AK84" s="831"/>
      <c r="AL84" s="75"/>
      <c r="AN84" s="22" t="s">
        <v>171</v>
      </c>
      <c r="AO84" s="22" t="str">
        <f t="shared" si="6"/>
        <v>■</v>
      </c>
      <c r="AP84" s="22" t="s">
        <v>171</v>
      </c>
      <c r="AQ84" s="22" t="str">
        <f t="shared" si="7"/>
        <v>■</v>
      </c>
    </row>
    <row r="85" spans="1:43" s="22" customFormat="1" ht="18" customHeight="1" thickBot="1" x14ac:dyDescent="0.6">
      <c r="A85" s="75"/>
      <c r="B85" s="815"/>
      <c r="C85" s="819"/>
      <c r="D85" s="820"/>
      <c r="E85" s="820"/>
      <c r="F85" s="820"/>
      <c r="G85" s="820"/>
      <c r="H85" s="821"/>
      <c r="I85" s="106">
        <v>10</v>
      </c>
      <c r="J85" s="107" t="s">
        <v>9</v>
      </c>
      <c r="K85" s="807" t="s">
        <v>157</v>
      </c>
      <c r="L85" s="808"/>
      <c r="M85" s="108" t="s">
        <v>171</v>
      </c>
      <c r="N85" s="807" t="s">
        <v>189</v>
      </c>
      <c r="O85" s="808"/>
      <c r="P85" s="810"/>
      <c r="Q85" s="832"/>
      <c r="R85" s="832"/>
      <c r="S85" s="832"/>
      <c r="T85" s="832"/>
      <c r="U85" s="832"/>
      <c r="V85" s="832"/>
      <c r="W85" s="832"/>
      <c r="X85" s="832"/>
      <c r="Y85" s="832"/>
      <c r="Z85" s="833"/>
      <c r="AA85" s="810"/>
      <c r="AB85" s="832"/>
      <c r="AC85" s="832"/>
      <c r="AD85" s="832"/>
      <c r="AE85" s="832"/>
      <c r="AF85" s="832"/>
      <c r="AG85" s="832"/>
      <c r="AH85" s="832"/>
      <c r="AI85" s="832"/>
      <c r="AJ85" s="832"/>
      <c r="AK85" s="834"/>
      <c r="AL85" s="75"/>
      <c r="AN85" s="22" t="s">
        <v>171</v>
      </c>
      <c r="AO85" s="22" t="str">
        <f t="shared" si="6"/>
        <v>■</v>
      </c>
      <c r="AP85" s="22" t="s">
        <v>171</v>
      </c>
      <c r="AQ85" s="22" t="str">
        <f t="shared" si="7"/>
        <v>■</v>
      </c>
    </row>
    <row r="86" spans="1:43" s="22" customFormat="1" ht="12.75" customHeight="1" x14ac:dyDescent="0.55000000000000004">
      <c r="A86" s="75"/>
      <c r="B86" s="78" t="s">
        <v>264</v>
      </c>
      <c r="C86" s="737" t="s">
        <v>265</v>
      </c>
      <c r="D86" s="744"/>
      <c r="E86" s="744"/>
      <c r="F86" s="744"/>
      <c r="G86" s="744"/>
      <c r="H86" s="744"/>
      <c r="I86" s="744"/>
      <c r="J86" s="744"/>
      <c r="K86" s="744"/>
      <c r="L86" s="744"/>
      <c r="M86" s="744"/>
      <c r="N86" s="744"/>
      <c r="O86" s="744"/>
      <c r="P86" s="744"/>
      <c r="Q86" s="744"/>
      <c r="R86" s="744"/>
      <c r="S86" s="744"/>
      <c r="T86" s="744"/>
      <c r="U86" s="744"/>
      <c r="V86" s="744"/>
      <c r="W86" s="744"/>
      <c r="X86" s="744"/>
      <c r="Y86" s="744"/>
      <c r="Z86" s="744"/>
      <c r="AA86" s="744"/>
      <c r="AB86" s="744"/>
      <c r="AC86" s="744"/>
      <c r="AD86" s="744"/>
      <c r="AE86" s="744"/>
      <c r="AF86" s="744"/>
      <c r="AG86" s="744"/>
      <c r="AH86" s="744"/>
      <c r="AI86" s="744"/>
      <c r="AJ86" s="744"/>
      <c r="AK86" s="744"/>
      <c r="AL86" s="75"/>
    </row>
    <row r="87" spans="1:43" s="22" customFormat="1" ht="9.75" customHeight="1" thickBot="1" x14ac:dyDescent="0.6">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row>
    <row r="88" spans="1:43" s="22" customFormat="1" ht="18" customHeight="1" x14ac:dyDescent="0.55000000000000004">
      <c r="A88" s="75"/>
      <c r="B88" s="771" t="s">
        <v>266</v>
      </c>
      <c r="C88" s="774" t="s">
        <v>267</v>
      </c>
      <c r="D88" s="744"/>
      <c r="E88" s="744"/>
      <c r="F88" s="744"/>
      <c r="G88" s="744"/>
      <c r="H88" s="816"/>
      <c r="I88" s="100"/>
      <c r="J88" s="782" t="s">
        <v>242</v>
      </c>
      <c r="K88" s="783"/>
      <c r="L88" s="783"/>
      <c r="M88" s="783"/>
      <c r="N88" s="783"/>
      <c r="O88" s="822"/>
      <c r="P88" s="823" t="s">
        <v>268</v>
      </c>
      <c r="Q88" s="824"/>
      <c r="R88" s="824"/>
      <c r="S88" s="824"/>
      <c r="T88" s="824"/>
      <c r="U88" s="824"/>
      <c r="V88" s="824"/>
      <c r="W88" s="824"/>
      <c r="X88" s="824"/>
      <c r="Y88" s="824"/>
      <c r="Z88" s="825"/>
      <c r="AA88" s="823" t="s">
        <v>269</v>
      </c>
      <c r="AB88" s="824"/>
      <c r="AC88" s="824"/>
      <c r="AD88" s="824"/>
      <c r="AE88" s="824"/>
      <c r="AF88" s="824"/>
      <c r="AG88" s="824"/>
      <c r="AH88" s="824"/>
      <c r="AI88" s="824"/>
      <c r="AJ88" s="824"/>
      <c r="AK88" s="826"/>
      <c r="AL88" s="75"/>
    </row>
    <row r="89" spans="1:43" s="22" customFormat="1" ht="18" customHeight="1" x14ac:dyDescent="0.55000000000000004">
      <c r="A89" s="75"/>
      <c r="B89" s="814"/>
      <c r="C89" s="817"/>
      <c r="D89" s="731"/>
      <c r="E89" s="731"/>
      <c r="F89" s="731"/>
      <c r="G89" s="731"/>
      <c r="H89" s="818"/>
      <c r="I89" s="827" t="s">
        <v>246</v>
      </c>
      <c r="J89" s="101" t="s">
        <v>247</v>
      </c>
      <c r="K89" s="784" t="s">
        <v>157</v>
      </c>
      <c r="L89" s="785"/>
      <c r="M89" s="102" t="s">
        <v>171</v>
      </c>
      <c r="N89" s="784" t="s">
        <v>189</v>
      </c>
      <c r="O89" s="785"/>
      <c r="P89" s="787" t="s">
        <v>270</v>
      </c>
      <c r="Q89" s="788"/>
      <c r="R89" s="788"/>
      <c r="S89" s="788"/>
      <c r="T89" s="788"/>
      <c r="U89" s="788"/>
      <c r="V89" s="788"/>
      <c r="W89" s="788"/>
      <c r="X89" s="788"/>
      <c r="Y89" s="788"/>
      <c r="Z89" s="789"/>
      <c r="AA89" s="787" t="s">
        <v>271</v>
      </c>
      <c r="AB89" s="788"/>
      <c r="AC89" s="788"/>
      <c r="AD89" s="788"/>
      <c r="AE89" s="788"/>
      <c r="AF89" s="788"/>
      <c r="AG89" s="788"/>
      <c r="AH89" s="788"/>
      <c r="AI89" s="788"/>
      <c r="AJ89" s="788"/>
      <c r="AK89" s="806"/>
      <c r="AL89" s="75"/>
    </row>
    <row r="90" spans="1:43" s="22" customFormat="1" ht="18" customHeight="1" x14ac:dyDescent="0.55000000000000004">
      <c r="A90" s="75"/>
      <c r="B90" s="814"/>
      <c r="C90" s="817"/>
      <c r="D90" s="731"/>
      <c r="E90" s="731"/>
      <c r="F90" s="731"/>
      <c r="G90" s="731"/>
      <c r="H90" s="818"/>
      <c r="I90" s="828"/>
      <c r="J90" s="101" t="s">
        <v>171</v>
      </c>
      <c r="K90" s="784" t="s">
        <v>157</v>
      </c>
      <c r="L90" s="785"/>
      <c r="M90" s="102" t="s">
        <v>247</v>
      </c>
      <c r="N90" s="784" t="s">
        <v>189</v>
      </c>
      <c r="O90" s="785"/>
      <c r="P90" s="787" t="s">
        <v>272</v>
      </c>
      <c r="Q90" s="788"/>
      <c r="R90" s="788"/>
      <c r="S90" s="788"/>
      <c r="T90" s="788"/>
      <c r="U90" s="788"/>
      <c r="V90" s="788"/>
      <c r="W90" s="788"/>
      <c r="X90" s="788"/>
      <c r="Y90" s="788"/>
      <c r="Z90" s="789"/>
      <c r="AA90" s="787" t="s">
        <v>273</v>
      </c>
      <c r="AB90" s="788"/>
      <c r="AC90" s="788"/>
      <c r="AD90" s="788"/>
      <c r="AE90" s="788"/>
      <c r="AF90" s="788"/>
      <c r="AG90" s="788"/>
      <c r="AH90" s="788"/>
      <c r="AI90" s="788"/>
      <c r="AJ90" s="788"/>
      <c r="AK90" s="806"/>
      <c r="AL90" s="75"/>
    </row>
    <row r="91" spans="1:43" s="22" customFormat="1" ht="18" customHeight="1" x14ac:dyDescent="0.55000000000000004">
      <c r="A91" s="75"/>
      <c r="B91" s="814"/>
      <c r="C91" s="817"/>
      <c r="D91" s="731"/>
      <c r="E91" s="731"/>
      <c r="F91" s="731"/>
      <c r="G91" s="731"/>
      <c r="H91" s="818"/>
      <c r="I91" s="103">
        <v>1</v>
      </c>
      <c r="J91" s="129" t="s">
        <v>322</v>
      </c>
      <c r="K91" s="686" t="s">
        <v>157</v>
      </c>
      <c r="L91" s="796"/>
      <c r="M91" s="105" t="s">
        <v>171</v>
      </c>
      <c r="N91" s="686" t="s">
        <v>189</v>
      </c>
      <c r="O91" s="796"/>
      <c r="P91" s="957" t="s">
        <v>336</v>
      </c>
      <c r="Q91" s="962"/>
      <c r="R91" s="962"/>
      <c r="S91" s="962"/>
      <c r="T91" s="962"/>
      <c r="U91" s="962"/>
      <c r="V91" s="962"/>
      <c r="W91" s="962"/>
      <c r="X91" s="962"/>
      <c r="Y91" s="962"/>
      <c r="Z91" s="963"/>
      <c r="AA91" s="957" t="s">
        <v>341</v>
      </c>
      <c r="AB91" s="962"/>
      <c r="AC91" s="962"/>
      <c r="AD91" s="962"/>
      <c r="AE91" s="962"/>
      <c r="AF91" s="962"/>
      <c r="AG91" s="962"/>
      <c r="AH91" s="962"/>
      <c r="AI91" s="962"/>
      <c r="AJ91" s="962"/>
      <c r="AK91" s="964"/>
      <c r="AL91" s="75"/>
      <c r="AN91" s="22" t="s">
        <v>171</v>
      </c>
      <c r="AO91" s="22" t="str">
        <f t="shared" ref="AO91:AO100" si="8">IF(M91="■","","■")</f>
        <v>■</v>
      </c>
      <c r="AP91" s="22" t="s">
        <v>171</v>
      </c>
      <c r="AQ91" s="22" t="str">
        <f t="shared" ref="AQ91:AQ100" si="9">IF(J91="■","","■")</f>
        <v/>
      </c>
    </row>
    <row r="92" spans="1:43" s="22" customFormat="1" ht="18" customHeight="1" x14ac:dyDescent="0.55000000000000004">
      <c r="A92" s="75"/>
      <c r="B92" s="814"/>
      <c r="C92" s="817"/>
      <c r="D92" s="731"/>
      <c r="E92" s="731"/>
      <c r="F92" s="731"/>
      <c r="G92" s="731"/>
      <c r="H92" s="818"/>
      <c r="I92" s="103">
        <v>2</v>
      </c>
      <c r="J92" s="104" t="s">
        <v>171</v>
      </c>
      <c r="K92" s="686" t="s">
        <v>157</v>
      </c>
      <c r="L92" s="796"/>
      <c r="M92" s="105" t="s">
        <v>171</v>
      </c>
      <c r="N92" s="686" t="s">
        <v>189</v>
      </c>
      <c r="O92" s="796"/>
      <c r="P92" s="798"/>
      <c r="Q92" s="829"/>
      <c r="R92" s="829"/>
      <c r="S92" s="829"/>
      <c r="T92" s="829"/>
      <c r="U92" s="829"/>
      <c r="V92" s="829"/>
      <c r="W92" s="829"/>
      <c r="X92" s="829"/>
      <c r="Y92" s="829"/>
      <c r="Z92" s="830"/>
      <c r="AA92" s="798"/>
      <c r="AB92" s="829"/>
      <c r="AC92" s="829"/>
      <c r="AD92" s="829"/>
      <c r="AE92" s="829"/>
      <c r="AF92" s="829"/>
      <c r="AG92" s="829"/>
      <c r="AH92" s="829"/>
      <c r="AI92" s="829"/>
      <c r="AJ92" s="829"/>
      <c r="AK92" s="831"/>
      <c r="AL92" s="75"/>
      <c r="AN92" s="22" t="s">
        <v>171</v>
      </c>
      <c r="AO92" s="22" t="str">
        <f t="shared" si="8"/>
        <v>■</v>
      </c>
      <c r="AP92" s="22" t="s">
        <v>171</v>
      </c>
      <c r="AQ92" s="22" t="str">
        <f t="shared" si="9"/>
        <v>■</v>
      </c>
    </row>
    <row r="93" spans="1:43" s="22" customFormat="1" ht="18" customHeight="1" x14ac:dyDescent="0.55000000000000004">
      <c r="A93" s="75"/>
      <c r="B93" s="814"/>
      <c r="C93" s="817"/>
      <c r="D93" s="731"/>
      <c r="E93" s="731"/>
      <c r="F93" s="731"/>
      <c r="G93" s="731"/>
      <c r="H93" s="818"/>
      <c r="I93" s="103">
        <v>3</v>
      </c>
      <c r="J93" s="104" t="s">
        <v>9</v>
      </c>
      <c r="K93" s="686" t="s">
        <v>157</v>
      </c>
      <c r="L93" s="796"/>
      <c r="M93" s="105" t="s">
        <v>171</v>
      </c>
      <c r="N93" s="686" t="s">
        <v>189</v>
      </c>
      <c r="O93" s="796"/>
      <c r="P93" s="798"/>
      <c r="Q93" s="829"/>
      <c r="R93" s="829"/>
      <c r="S93" s="829"/>
      <c r="T93" s="829"/>
      <c r="U93" s="829"/>
      <c r="V93" s="829"/>
      <c r="W93" s="829"/>
      <c r="X93" s="829"/>
      <c r="Y93" s="829"/>
      <c r="Z93" s="830"/>
      <c r="AA93" s="798"/>
      <c r="AB93" s="829"/>
      <c r="AC93" s="829"/>
      <c r="AD93" s="829"/>
      <c r="AE93" s="829"/>
      <c r="AF93" s="829"/>
      <c r="AG93" s="829"/>
      <c r="AH93" s="829"/>
      <c r="AI93" s="829"/>
      <c r="AJ93" s="829"/>
      <c r="AK93" s="831"/>
      <c r="AL93" s="75"/>
      <c r="AN93" s="22" t="s">
        <v>171</v>
      </c>
      <c r="AO93" s="22" t="str">
        <f t="shared" si="8"/>
        <v>■</v>
      </c>
      <c r="AP93" s="22" t="s">
        <v>171</v>
      </c>
      <c r="AQ93" s="22" t="str">
        <f t="shared" si="9"/>
        <v>■</v>
      </c>
    </row>
    <row r="94" spans="1:43" s="22" customFormat="1" ht="18" customHeight="1" x14ac:dyDescent="0.55000000000000004">
      <c r="A94" s="75"/>
      <c r="B94" s="814"/>
      <c r="C94" s="817"/>
      <c r="D94" s="731"/>
      <c r="E94" s="731"/>
      <c r="F94" s="731"/>
      <c r="G94" s="731"/>
      <c r="H94" s="818"/>
      <c r="I94" s="103">
        <v>4</v>
      </c>
      <c r="J94" s="104" t="s">
        <v>171</v>
      </c>
      <c r="K94" s="686" t="s">
        <v>157</v>
      </c>
      <c r="L94" s="796"/>
      <c r="M94" s="105" t="s">
        <v>9</v>
      </c>
      <c r="N94" s="686" t="s">
        <v>189</v>
      </c>
      <c r="O94" s="796"/>
      <c r="P94" s="798"/>
      <c r="Q94" s="829"/>
      <c r="R94" s="829"/>
      <c r="S94" s="829"/>
      <c r="T94" s="829"/>
      <c r="U94" s="829"/>
      <c r="V94" s="829"/>
      <c r="W94" s="829"/>
      <c r="X94" s="829"/>
      <c r="Y94" s="829"/>
      <c r="Z94" s="830"/>
      <c r="AA94" s="798"/>
      <c r="AB94" s="829"/>
      <c r="AC94" s="829"/>
      <c r="AD94" s="829"/>
      <c r="AE94" s="829"/>
      <c r="AF94" s="829"/>
      <c r="AG94" s="829"/>
      <c r="AH94" s="829"/>
      <c r="AI94" s="829"/>
      <c r="AJ94" s="829"/>
      <c r="AK94" s="831"/>
      <c r="AL94" s="75"/>
      <c r="AN94" s="22" t="s">
        <v>171</v>
      </c>
      <c r="AO94" s="22" t="str">
        <f t="shared" si="8"/>
        <v>■</v>
      </c>
      <c r="AP94" s="22" t="s">
        <v>171</v>
      </c>
      <c r="AQ94" s="22" t="str">
        <f t="shared" si="9"/>
        <v>■</v>
      </c>
    </row>
    <row r="95" spans="1:43" s="22" customFormat="1" ht="18" customHeight="1" x14ac:dyDescent="0.55000000000000004">
      <c r="A95" s="75"/>
      <c r="B95" s="814"/>
      <c r="C95" s="817"/>
      <c r="D95" s="731"/>
      <c r="E95" s="731"/>
      <c r="F95" s="731"/>
      <c r="G95" s="731"/>
      <c r="H95" s="818"/>
      <c r="I95" s="103">
        <v>5</v>
      </c>
      <c r="J95" s="104" t="s">
        <v>9</v>
      </c>
      <c r="K95" s="686" t="s">
        <v>157</v>
      </c>
      <c r="L95" s="796"/>
      <c r="M95" s="105" t="s">
        <v>9</v>
      </c>
      <c r="N95" s="686" t="s">
        <v>189</v>
      </c>
      <c r="O95" s="796"/>
      <c r="P95" s="798"/>
      <c r="Q95" s="829"/>
      <c r="R95" s="829"/>
      <c r="S95" s="829"/>
      <c r="T95" s="829"/>
      <c r="U95" s="829"/>
      <c r="V95" s="829"/>
      <c r="W95" s="829"/>
      <c r="X95" s="829"/>
      <c r="Y95" s="829"/>
      <c r="Z95" s="830"/>
      <c r="AA95" s="798"/>
      <c r="AB95" s="829"/>
      <c r="AC95" s="829"/>
      <c r="AD95" s="829"/>
      <c r="AE95" s="829"/>
      <c r="AF95" s="829"/>
      <c r="AG95" s="829"/>
      <c r="AH95" s="829"/>
      <c r="AI95" s="829"/>
      <c r="AJ95" s="829"/>
      <c r="AK95" s="831"/>
      <c r="AL95" s="75"/>
      <c r="AN95" s="22" t="s">
        <v>171</v>
      </c>
      <c r="AO95" s="22" t="str">
        <f t="shared" si="8"/>
        <v>■</v>
      </c>
      <c r="AP95" s="22" t="s">
        <v>171</v>
      </c>
      <c r="AQ95" s="22" t="str">
        <f t="shared" si="9"/>
        <v>■</v>
      </c>
    </row>
    <row r="96" spans="1:43" s="22" customFormat="1" ht="18" customHeight="1" x14ac:dyDescent="0.55000000000000004">
      <c r="A96" s="75"/>
      <c r="B96" s="814"/>
      <c r="C96" s="817"/>
      <c r="D96" s="731"/>
      <c r="E96" s="731"/>
      <c r="F96" s="731"/>
      <c r="G96" s="731"/>
      <c r="H96" s="818"/>
      <c r="I96" s="103">
        <v>6</v>
      </c>
      <c r="J96" s="104" t="s">
        <v>171</v>
      </c>
      <c r="K96" s="686" t="s">
        <v>157</v>
      </c>
      <c r="L96" s="796"/>
      <c r="M96" s="105" t="s">
        <v>171</v>
      </c>
      <c r="N96" s="686" t="s">
        <v>189</v>
      </c>
      <c r="O96" s="796"/>
      <c r="P96" s="798"/>
      <c r="Q96" s="829"/>
      <c r="R96" s="829"/>
      <c r="S96" s="829"/>
      <c r="T96" s="829"/>
      <c r="U96" s="829"/>
      <c r="V96" s="829"/>
      <c r="W96" s="829"/>
      <c r="X96" s="829"/>
      <c r="Y96" s="829"/>
      <c r="Z96" s="830"/>
      <c r="AA96" s="798"/>
      <c r="AB96" s="829"/>
      <c r="AC96" s="829"/>
      <c r="AD96" s="829"/>
      <c r="AE96" s="829"/>
      <c r="AF96" s="829"/>
      <c r="AG96" s="829"/>
      <c r="AH96" s="829"/>
      <c r="AI96" s="829"/>
      <c r="AJ96" s="829"/>
      <c r="AK96" s="831"/>
      <c r="AL96" s="75"/>
      <c r="AN96" s="22" t="s">
        <v>171</v>
      </c>
      <c r="AO96" s="22" t="str">
        <f t="shared" si="8"/>
        <v>■</v>
      </c>
      <c r="AP96" s="22" t="s">
        <v>171</v>
      </c>
      <c r="AQ96" s="22" t="str">
        <f t="shared" si="9"/>
        <v>■</v>
      </c>
    </row>
    <row r="97" spans="1:43" s="22" customFormat="1" ht="18" customHeight="1" x14ac:dyDescent="0.55000000000000004">
      <c r="A97" s="75"/>
      <c r="B97" s="814"/>
      <c r="C97" s="817"/>
      <c r="D97" s="731"/>
      <c r="E97" s="731"/>
      <c r="F97" s="731"/>
      <c r="G97" s="731"/>
      <c r="H97" s="818"/>
      <c r="I97" s="103">
        <v>7</v>
      </c>
      <c r="J97" s="104" t="s">
        <v>171</v>
      </c>
      <c r="K97" s="686" t="s">
        <v>157</v>
      </c>
      <c r="L97" s="796"/>
      <c r="M97" s="105" t="s">
        <v>171</v>
      </c>
      <c r="N97" s="686" t="s">
        <v>189</v>
      </c>
      <c r="O97" s="796"/>
      <c r="P97" s="798"/>
      <c r="Q97" s="829"/>
      <c r="R97" s="829"/>
      <c r="S97" s="829"/>
      <c r="T97" s="829"/>
      <c r="U97" s="829"/>
      <c r="V97" s="829"/>
      <c r="W97" s="829"/>
      <c r="X97" s="829"/>
      <c r="Y97" s="829"/>
      <c r="Z97" s="830"/>
      <c r="AA97" s="798"/>
      <c r="AB97" s="829"/>
      <c r="AC97" s="829"/>
      <c r="AD97" s="829"/>
      <c r="AE97" s="829"/>
      <c r="AF97" s="829"/>
      <c r="AG97" s="829"/>
      <c r="AH97" s="829"/>
      <c r="AI97" s="829"/>
      <c r="AJ97" s="829"/>
      <c r="AK97" s="831"/>
      <c r="AL97" s="75"/>
      <c r="AN97" s="22" t="s">
        <v>171</v>
      </c>
      <c r="AO97" s="22" t="str">
        <f t="shared" si="8"/>
        <v>■</v>
      </c>
      <c r="AP97" s="22" t="s">
        <v>171</v>
      </c>
      <c r="AQ97" s="22" t="str">
        <f t="shared" si="9"/>
        <v>■</v>
      </c>
    </row>
    <row r="98" spans="1:43" s="22" customFormat="1" ht="18" customHeight="1" x14ac:dyDescent="0.55000000000000004">
      <c r="A98" s="75"/>
      <c r="B98" s="814"/>
      <c r="C98" s="817"/>
      <c r="D98" s="731"/>
      <c r="E98" s="731"/>
      <c r="F98" s="731"/>
      <c r="G98" s="731"/>
      <c r="H98" s="818"/>
      <c r="I98" s="103">
        <v>8</v>
      </c>
      <c r="J98" s="104" t="s">
        <v>171</v>
      </c>
      <c r="K98" s="686" t="s">
        <v>157</v>
      </c>
      <c r="L98" s="796"/>
      <c r="M98" s="105" t="s">
        <v>171</v>
      </c>
      <c r="N98" s="686" t="s">
        <v>189</v>
      </c>
      <c r="O98" s="796"/>
      <c r="P98" s="798"/>
      <c r="Q98" s="829"/>
      <c r="R98" s="829"/>
      <c r="S98" s="829"/>
      <c r="T98" s="829"/>
      <c r="U98" s="829"/>
      <c r="V98" s="829"/>
      <c r="W98" s="829"/>
      <c r="X98" s="829"/>
      <c r="Y98" s="829"/>
      <c r="Z98" s="830"/>
      <c r="AA98" s="798"/>
      <c r="AB98" s="829"/>
      <c r="AC98" s="829"/>
      <c r="AD98" s="829"/>
      <c r="AE98" s="829"/>
      <c r="AF98" s="829"/>
      <c r="AG98" s="829"/>
      <c r="AH98" s="829"/>
      <c r="AI98" s="829"/>
      <c r="AJ98" s="829"/>
      <c r="AK98" s="831"/>
      <c r="AL98" s="75"/>
      <c r="AN98" s="22" t="s">
        <v>171</v>
      </c>
      <c r="AO98" s="22" t="str">
        <f t="shared" si="8"/>
        <v>■</v>
      </c>
      <c r="AP98" s="22" t="s">
        <v>171</v>
      </c>
      <c r="AQ98" s="22" t="str">
        <f t="shared" si="9"/>
        <v>■</v>
      </c>
    </row>
    <row r="99" spans="1:43" s="22" customFormat="1" ht="18" customHeight="1" x14ac:dyDescent="0.55000000000000004">
      <c r="A99" s="75"/>
      <c r="B99" s="814"/>
      <c r="C99" s="817"/>
      <c r="D99" s="731"/>
      <c r="E99" s="731"/>
      <c r="F99" s="731"/>
      <c r="G99" s="731"/>
      <c r="H99" s="818"/>
      <c r="I99" s="103">
        <v>9</v>
      </c>
      <c r="J99" s="104" t="s">
        <v>171</v>
      </c>
      <c r="K99" s="686" t="s">
        <v>157</v>
      </c>
      <c r="L99" s="796"/>
      <c r="M99" s="105" t="s">
        <v>171</v>
      </c>
      <c r="N99" s="686" t="s">
        <v>189</v>
      </c>
      <c r="O99" s="796"/>
      <c r="P99" s="798"/>
      <c r="Q99" s="829"/>
      <c r="R99" s="829"/>
      <c r="S99" s="829"/>
      <c r="T99" s="829"/>
      <c r="U99" s="829"/>
      <c r="V99" s="829"/>
      <c r="W99" s="829"/>
      <c r="X99" s="829"/>
      <c r="Y99" s="829"/>
      <c r="Z99" s="830"/>
      <c r="AA99" s="798"/>
      <c r="AB99" s="829"/>
      <c r="AC99" s="829"/>
      <c r="AD99" s="829"/>
      <c r="AE99" s="829"/>
      <c r="AF99" s="829"/>
      <c r="AG99" s="829"/>
      <c r="AH99" s="829"/>
      <c r="AI99" s="829"/>
      <c r="AJ99" s="829"/>
      <c r="AK99" s="831"/>
      <c r="AL99" s="75"/>
      <c r="AN99" s="22" t="s">
        <v>171</v>
      </c>
      <c r="AO99" s="22" t="str">
        <f t="shared" si="8"/>
        <v>■</v>
      </c>
      <c r="AP99" s="22" t="s">
        <v>171</v>
      </c>
      <c r="AQ99" s="22" t="str">
        <f t="shared" si="9"/>
        <v>■</v>
      </c>
    </row>
    <row r="100" spans="1:43" s="22" customFormat="1" ht="18" customHeight="1" thickBot="1" x14ac:dyDescent="0.6">
      <c r="A100" s="75"/>
      <c r="B100" s="815"/>
      <c r="C100" s="819"/>
      <c r="D100" s="820"/>
      <c r="E100" s="820"/>
      <c r="F100" s="820"/>
      <c r="G100" s="820"/>
      <c r="H100" s="821"/>
      <c r="I100" s="106">
        <v>10</v>
      </c>
      <c r="J100" s="107" t="s">
        <v>9</v>
      </c>
      <c r="K100" s="807" t="s">
        <v>157</v>
      </c>
      <c r="L100" s="808"/>
      <c r="M100" s="108" t="s">
        <v>9</v>
      </c>
      <c r="N100" s="807" t="s">
        <v>189</v>
      </c>
      <c r="O100" s="808"/>
      <c r="P100" s="810"/>
      <c r="Q100" s="832"/>
      <c r="R100" s="832"/>
      <c r="S100" s="832"/>
      <c r="T100" s="832"/>
      <c r="U100" s="832"/>
      <c r="V100" s="832"/>
      <c r="W100" s="832"/>
      <c r="X100" s="832"/>
      <c r="Y100" s="832"/>
      <c r="Z100" s="833"/>
      <c r="AA100" s="810"/>
      <c r="AB100" s="832"/>
      <c r="AC100" s="832"/>
      <c r="AD100" s="832"/>
      <c r="AE100" s="832"/>
      <c r="AF100" s="832"/>
      <c r="AG100" s="832"/>
      <c r="AH100" s="832"/>
      <c r="AI100" s="832"/>
      <c r="AJ100" s="832"/>
      <c r="AK100" s="834"/>
      <c r="AL100" s="75"/>
      <c r="AN100" s="22" t="s">
        <v>171</v>
      </c>
      <c r="AO100" s="22" t="str">
        <f t="shared" si="8"/>
        <v>■</v>
      </c>
      <c r="AP100" s="22" t="s">
        <v>171</v>
      </c>
      <c r="AQ100" s="22" t="str">
        <f t="shared" si="9"/>
        <v>■</v>
      </c>
    </row>
    <row r="101" spans="1:43" s="22" customFormat="1" ht="12.75" customHeight="1" x14ac:dyDescent="0.55000000000000004">
      <c r="A101" s="75"/>
      <c r="B101" s="78" t="s">
        <v>274</v>
      </c>
      <c r="C101" s="737" t="s">
        <v>275</v>
      </c>
      <c r="D101" s="744"/>
      <c r="E101" s="744"/>
      <c r="F101" s="744"/>
      <c r="G101" s="744"/>
      <c r="H101" s="744"/>
      <c r="I101" s="744"/>
      <c r="J101" s="744"/>
      <c r="K101" s="744"/>
      <c r="L101" s="744"/>
      <c r="M101" s="744"/>
      <c r="N101" s="744"/>
      <c r="O101" s="744"/>
      <c r="P101" s="744"/>
      <c r="Q101" s="744"/>
      <c r="R101" s="744"/>
      <c r="S101" s="744"/>
      <c r="T101" s="744"/>
      <c r="U101" s="744"/>
      <c r="V101" s="744"/>
      <c r="W101" s="744"/>
      <c r="X101" s="744"/>
      <c r="Y101" s="744"/>
      <c r="Z101" s="744"/>
      <c r="AA101" s="744"/>
      <c r="AB101" s="744"/>
      <c r="AC101" s="744"/>
      <c r="AD101" s="744"/>
      <c r="AE101" s="744"/>
      <c r="AF101" s="744"/>
      <c r="AG101" s="744"/>
      <c r="AH101" s="744"/>
      <c r="AI101" s="744"/>
      <c r="AJ101" s="744"/>
      <c r="AK101" s="744"/>
      <c r="AL101" s="75"/>
    </row>
    <row r="102" spans="1:43" s="22" customFormat="1" ht="9.75" customHeight="1" thickBot="1" x14ac:dyDescent="0.6">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row>
    <row r="103" spans="1:43" s="22" customFormat="1" ht="18" customHeight="1" x14ac:dyDescent="0.55000000000000004">
      <c r="A103" s="75"/>
      <c r="B103" s="835" t="s">
        <v>276</v>
      </c>
      <c r="C103" s="774" t="s">
        <v>277</v>
      </c>
      <c r="D103" s="744"/>
      <c r="E103" s="744"/>
      <c r="F103" s="744"/>
      <c r="G103" s="744"/>
      <c r="H103" s="744"/>
      <c r="I103" s="109" t="s">
        <v>246</v>
      </c>
      <c r="J103" s="110" t="s">
        <v>247</v>
      </c>
      <c r="K103" s="837" t="s">
        <v>278</v>
      </c>
      <c r="L103" s="837"/>
      <c r="M103" s="110" t="s">
        <v>171</v>
      </c>
      <c r="N103" s="837" t="s">
        <v>189</v>
      </c>
      <c r="O103" s="838"/>
      <c r="P103" s="839">
        <v>2</v>
      </c>
      <c r="Q103" s="840"/>
      <c r="R103" s="111" t="s">
        <v>279</v>
      </c>
      <c r="S103" s="75"/>
      <c r="T103" s="75"/>
      <c r="U103" s="75"/>
      <c r="V103" s="75"/>
      <c r="W103" s="75"/>
      <c r="X103" s="75"/>
      <c r="Y103" s="75"/>
      <c r="Z103" s="75"/>
      <c r="AA103" s="75"/>
      <c r="AB103" s="75"/>
      <c r="AC103" s="75"/>
      <c r="AD103" s="75"/>
      <c r="AE103" s="75"/>
      <c r="AF103" s="75"/>
      <c r="AG103" s="75"/>
      <c r="AH103" s="75"/>
      <c r="AI103" s="75"/>
      <c r="AJ103" s="75"/>
      <c r="AK103" s="75"/>
      <c r="AL103" s="75"/>
    </row>
    <row r="104" spans="1:43" s="22" customFormat="1" ht="18" customHeight="1" thickBot="1" x14ac:dyDescent="0.6">
      <c r="A104" s="75"/>
      <c r="B104" s="836"/>
      <c r="C104" s="819"/>
      <c r="D104" s="820"/>
      <c r="E104" s="820"/>
      <c r="F104" s="820"/>
      <c r="G104" s="820"/>
      <c r="H104" s="820"/>
      <c r="I104" s="112"/>
      <c r="J104" s="131" t="s">
        <v>322</v>
      </c>
      <c r="K104" s="841" t="s">
        <v>278</v>
      </c>
      <c r="L104" s="841"/>
      <c r="M104" s="108" t="s">
        <v>9</v>
      </c>
      <c r="N104" s="841" t="s">
        <v>189</v>
      </c>
      <c r="O104" s="842"/>
      <c r="P104" s="965">
        <v>1</v>
      </c>
      <c r="Q104" s="966"/>
      <c r="R104" s="113" t="s">
        <v>279</v>
      </c>
      <c r="S104" s="75"/>
      <c r="T104" s="75"/>
      <c r="U104" s="75"/>
      <c r="V104" s="75"/>
      <c r="W104" s="75"/>
      <c r="X104" s="75"/>
      <c r="Y104" s="75"/>
      <c r="Z104" s="75"/>
      <c r="AA104" s="75"/>
      <c r="AB104" s="75"/>
      <c r="AC104" s="75"/>
      <c r="AD104" s="75"/>
      <c r="AE104" s="75"/>
      <c r="AF104" s="75"/>
      <c r="AG104" s="75"/>
      <c r="AH104" s="75"/>
      <c r="AI104" s="75"/>
      <c r="AJ104" s="75"/>
      <c r="AK104" s="75"/>
      <c r="AL104" s="75"/>
      <c r="AN104" s="22" t="s">
        <v>171</v>
      </c>
      <c r="AO104" s="22" t="str">
        <f>IF(M104="■","","■")</f>
        <v>■</v>
      </c>
      <c r="AP104" s="22" t="s">
        <v>171</v>
      </c>
      <c r="AQ104" s="22" t="str">
        <f>IF(J104="■","","■")</f>
        <v/>
      </c>
    </row>
    <row r="105" spans="1:43" s="22" customFormat="1" ht="12.75" customHeight="1" x14ac:dyDescent="0.55000000000000004">
      <c r="A105" s="75"/>
      <c r="B105" s="78" t="s">
        <v>280</v>
      </c>
      <c r="C105" s="845" t="s">
        <v>281</v>
      </c>
      <c r="D105" s="845"/>
      <c r="E105" s="845"/>
      <c r="F105" s="845"/>
      <c r="G105" s="845"/>
      <c r="H105" s="845"/>
      <c r="I105" s="845"/>
      <c r="J105" s="845"/>
      <c r="K105" s="845"/>
      <c r="L105" s="845"/>
      <c r="M105" s="845"/>
      <c r="N105" s="845"/>
      <c r="O105" s="845"/>
      <c r="P105" s="845"/>
      <c r="Q105" s="845"/>
      <c r="R105" s="845"/>
      <c r="S105" s="845"/>
      <c r="T105" s="845"/>
      <c r="U105" s="845"/>
      <c r="V105" s="845"/>
      <c r="W105" s="845"/>
      <c r="X105" s="845"/>
      <c r="Y105" s="845"/>
      <c r="Z105" s="845"/>
      <c r="AA105" s="845"/>
      <c r="AB105" s="845"/>
      <c r="AC105" s="845"/>
      <c r="AD105" s="845"/>
      <c r="AE105" s="845"/>
      <c r="AF105" s="845"/>
      <c r="AG105" s="845"/>
      <c r="AH105" s="845"/>
      <c r="AI105" s="845"/>
      <c r="AJ105" s="845"/>
      <c r="AK105" s="845"/>
      <c r="AL105" s="75"/>
    </row>
    <row r="106" spans="1:43" s="22" customFormat="1" ht="9.75" customHeight="1" thickBot="1" x14ac:dyDescent="0.6">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row>
    <row r="107" spans="1:43" s="22" customFormat="1" ht="18" customHeight="1" x14ac:dyDescent="0.55000000000000004">
      <c r="B107" s="846" t="s">
        <v>282</v>
      </c>
      <c r="C107" s="847"/>
      <c r="D107" s="847"/>
      <c r="E107" s="847"/>
      <c r="F107" s="848"/>
      <c r="G107" s="852"/>
      <c r="H107" s="852"/>
      <c r="I107" s="852"/>
      <c r="J107" s="852"/>
      <c r="K107" s="852"/>
      <c r="L107" s="852"/>
      <c r="M107" s="852"/>
      <c r="N107" s="852"/>
      <c r="O107" s="852"/>
      <c r="P107" s="852"/>
      <c r="Q107" s="852"/>
      <c r="R107" s="852"/>
      <c r="S107" s="852"/>
      <c r="T107" s="852"/>
      <c r="U107" s="852"/>
      <c r="V107" s="852"/>
      <c r="W107" s="852"/>
      <c r="X107" s="852"/>
      <c r="Y107" s="852"/>
      <c r="Z107" s="852"/>
      <c r="AA107" s="852"/>
      <c r="AB107" s="852"/>
      <c r="AC107" s="852"/>
      <c r="AD107" s="852"/>
      <c r="AE107" s="852"/>
      <c r="AF107" s="852"/>
      <c r="AG107" s="852"/>
      <c r="AH107" s="852"/>
      <c r="AI107" s="852"/>
      <c r="AJ107" s="852"/>
      <c r="AK107" s="853"/>
    </row>
    <row r="108" spans="1:43" s="22" customFormat="1" ht="18" customHeight="1" thickBot="1" x14ac:dyDescent="0.6">
      <c r="B108" s="849"/>
      <c r="C108" s="850"/>
      <c r="D108" s="850"/>
      <c r="E108" s="850"/>
      <c r="F108" s="851"/>
      <c r="G108" s="854"/>
      <c r="H108" s="854"/>
      <c r="I108" s="854"/>
      <c r="J108" s="854"/>
      <c r="K108" s="854"/>
      <c r="L108" s="854"/>
      <c r="M108" s="854"/>
      <c r="N108" s="854"/>
      <c r="O108" s="854"/>
      <c r="P108" s="854"/>
      <c r="Q108" s="854"/>
      <c r="R108" s="854"/>
      <c r="S108" s="854"/>
      <c r="T108" s="854"/>
      <c r="U108" s="854"/>
      <c r="V108" s="854"/>
      <c r="W108" s="854"/>
      <c r="X108" s="854"/>
      <c r="Y108" s="854"/>
      <c r="Z108" s="854"/>
      <c r="AA108" s="854"/>
      <c r="AB108" s="854"/>
      <c r="AC108" s="854"/>
      <c r="AD108" s="854"/>
      <c r="AE108" s="854"/>
      <c r="AF108" s="854"/>
      <c r="AG108" s="854"/>
      <c r="AH108" s="854"/>
      <c r="AI108" s="854"/>
      <c r="AJ108" s="854"/>
      <c r="AK108" s="855"/>
    </row>
    <row r="109" spans="1:43" ht="10.15" customHeight="1" x14ac:dyDescent="0.55000000000000004">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row>
    <row r="110" spans="1:43" ht="18" customHeight="1" x14ac:dyDescent="0.55000000000000004">
      <c r="B110" s="116" t="s">
        <v>283</v>
      </c>
      <c r="C110" s="117"/>
      <c r="D110" s="117"/>
      <c r="E110" s="117"/>
      <c r="F110" s="117"/>
      <c r="G110" s="118"/>
      <c r="H110" s="118"/>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row>
    <row r="111" spans="1:43" ht="27" customHeight="1" x14ac:dyDescent="0.55000000000000004">
      <c r="B111" s="856" t="s">
        <v>284</v>
      </c>
      <c r="C111" s="857"/>
      <c r="D111" s="857"/>
      <c r="E111" s="857"/>
      <c r="F111" s="858"/>
      <c r="G111" s="859" t="s">
        <v>285</v>
      </c>
      <c r="H111" s="860"/>
      <c r="I111" s="861"/>
      <c r="J111" s="862" t="s">
        <v>286</v>
      </c>
      <c r="K111" s="863"/>
      <c r="L111" s="863"/>
      <c r="M111" s="863"/>
      <c r="N111" s="863"/>
      <c r="O111" s="864">
        <v>10</v>
      </c>
      <c r="P111" s="864"/>
      <c r="Q111" s="865" t="s">
        <v>287</v>
      </c>
      <c r="R111" s="865"/>
      <c r="S111" s="865"/>
      <c r="T111" s="865"/>
      <c r="U111" s="865"/>
      <c r="V111" s="865"/>
      <c r="W111" s="866" t="s">
        <v>288</v>
      </c>
      <c r="X111" s="867"/>
      <c r="Y111" s="867"/>
      <c r="Z111" s="867"/>
      <c r="AA111" s="867"/>
      <c r="AB111" s="867"/>
      <c r="AC111" s="867"/>
      <c r="AD111" s="867"/>
      <c r="AE111" s="867"/>
      <c r="AF111" s="867"/>
      <c r="AG111" s="867"/>
      <c r="AH111" s="867"/>
      <c r="AI111" s="867"/>
      <c r="AJ111" s="867"/>
      <c r="AK111" s="868"/>
    </row>
    <row r="112" spans="1:43" ht="24" customHeight="1" x14ac:dyDescent="0.55000000000000004">
      <c r="B112" s="856" t="s">
        <v>289</v>
      </c>
      <c r="C112" s="857"/>
      <c r="D112" s="857"/>
      <c r="E112" s="857"/>
      <c r="F112" s="858"/>
      <c r="G112" s="859" t="s">
        <v>290</v>
      </c>
      <c r="H112" s="860"/>
      <c r="I112" s="860"/>
      <c r="J112" s="860"/>
      <c r="K112" s="861"/>
      <c r="L112" s="881" t="s">
        <v>291</v>
      </c>
      <c r="M112" s="882"/>
      <c r="N112" s="882"/>
      <c r="O112" s="882"/>
      <c r="P112" s="882"/>
      <c r="Q112" s="882"/>
      <c r="R112" s="882"/>
      <c r="S112" s="882"/>
      <c r="T112" s="882"/>
      <c r="U112" s="882"/>
      <c r="V112" s="882"/>
      <c r="W112" s="882"/>
      <c r="X112" s="882"/>
      <c r="Y112" s="882"/>
      <c r="Z112" s="882"/>
      <c r="AA112" s="882"/>
      <c r="AB112" s="882"/>
      <c r="AC112" s="882"/>
      <c r="AD112" s="882"/>
      <c r="AE112" s="882"/>
      <c r="AF112" s="882"/>
      <c r="AG112" s="882"/>
      <c r="AH112" s="882"/>
      <c r="AI112" s="882"/>
      <c r="AJ112" s="882"/>
      <c r="AK112" s="883"/>
      <c r="AN112" s="115" t="s">
        <v>291</v>
      </c>
      <c r="AO112" s="115" t="s">
        <v>292</v>
      </c>
    </row>
    <row r="113" spans="2:38" ht="24" customHeight="1" x14ac:dyDescent="0.55000000000000004">
      <c r="B113" s="878"/>
      <c r="C113" s="879"/>
      <c r="D113" s="879"/>
      <c r="E113" s="879"/>
      <c r="F113" s="880"/>
      <c r="G113" s="884" t="s">
        <v>293</v>
      </c>
      <c r="H113" s="884"/>
      <c r="I113" s="884"/>
      <c r="J113" s="884" t="s">
        <v>294</v>
      </c>
      <c r="K113" s="884"/>
      <c r="L113" s="885" t="s">
        <v>295</v>
      </c>
      <c r="M113" s="885"/>
      <c r="N113" s="885"/>
      <c r="O113" s="885"/>
      <c r="P113" s="885"/>
      <c r="Q113" s="885"/>
      <c r="R113" s="885"/>
      <c r="S113" s="885"/>
      <c r="T113" s="885"/>
      <c r="U113" s="885"/>
      <c r="V113" s="885"/>
      <c r="W113" s="885"/>
      <c r="X113" s="885"/>
      <c r="Y113" s="885"/>
      <c r="Z113" s="885"/>
      <c r="AA113" s="885"/>
      <c r="AB113" s="885"/>
      <c r="AC113" s="885"/>
      <c r="AD113" s="885"/>
      <c r="AE113" s="885"/>
      <c r="AF113" s="885"/>
      <c r="AG113" s="885"/>
      <c r="AH113" s="885"/>
      <c r="AI113" s="885"/>
      <c r="AJ113" s="885"/>
      <c r="AK113" s="885"/>
    </row>
    <row r="114" spans="2:38" ht="24" customHeight="1" x14ac:dyDescent="0.55000000000000004">
      <c r="B114" s="878"/>
      <c r="C114" s="879"/>
      <c r="D114" s="879"/>
      <c r="E114" s="879"/>
      <c r="F114" s="880"/>
      <c r="G114" s="884"/>
      <c r="H114" s="884"/>
      <c r="I114" s="884"/>
      <c r="J114" s="884" t="s">
        <v>296</v>
      </c>
      <c r="K114" s="884"/>
      <c r="L114" s="885" t="s">
        <v>297</v>
      </c>
      <c r="M114" s="885"/>
      <c r="N114" s="885"/>
      <c r="O114" s="885"/>
      <c r="P114" s="885"/>
      <c r="Q114" s="885"/>
      <c r="R114" s="885"/>
      <c r="S114" s="885"/>
      <c r="T114" s="885"/>
      <c r="U114" s="885"/>
      <c r="V114" s="885"/>
      <c r="W114" s="885"/>
      <c r="X114" s="885"/>
      <c r="Y114" s="885"/>
      <c r="Z114" s="885"/>
      <c r="AA114" s="885"/>
      <c r="AB114" s="885"/>
      <c r="AC114" s="885"/>
      <c r="AD114" s="885"/>
      <c r="AE114" s="885"/>
      <c r="AF114" s="885"/>
      <c r="AG114" s="885"/>
      <c r="AH114" s="885"/>
      <c r="AI114" s="885"/>
      <c r="AJ114" s="885"/>
      <c r="AK114" s="885"/>
    </row>
    <row r="115" spans="2:38" ht="28.15" customHeight="1" x14ac:dyDescent="0.55000000000000004">
      <c r="B115" s="878"/>
      <c r="C115" s="879"/>
      <c r="D115" s="879"/>
      <c r="E115" s="879"/>
      <c r="F115" s="880"/>
      <c r="G115" s="884"/>
      <c r="H115" s="884"/>
      <c r="I115" s="884"/>
      <c r="J115" s="884" t="s">
        <v>298</v>
      </c>
      <c r="K115" s="884"/>
      <c r="L115" s="886" t="s">
        <v>299</v>
      </c>
      <c r="M115" s="887"/>
      <c r="N115" s="887"/>
      <c r="O115" s="887"/>
      <c r="P115" s="887"/>
      <c r="Q115" s="869" t="s">
        <v>300</v>
      </c>
      <c r="R115" s="870"/>
      <c r="S115" s="870"/>
      <c r="T115" s="870"/>
      <c r="U115" s="870"/>
      <c r="V115" s="870"/>
      <c r="W115" s="870"/>
      <c r="X115" s="870"/>
      <c r="Y115" s="870"/>
      <c r="Z115" s="870"/>
      <c r="AA115" s="870"/>
      <c r="AB115" s="870"/>
      <c r="AC115" s="870"/>
      <c r="AD115" s="870"/>
      <c r="AE115" s="870"/>
      <c r="AF115" s="870"/>
      <c r="AG115" s="870"/>
      <c r="AH115" s="870"/>
      <c r="AI115" s="870"/>
      <c r="AJ115" s="870"/>
      <c r="AK115" s="871"/>
    </row>
    <row r="116" spans="2:38" ht="22.15" customHeight="1" x14ac:dyDescent="0.55000000000000004">
      <c r="B116" s="856" t="s">
        <v>301</v>
      </c>
      <c r="C116" s="857"/>
      <c r="D116" s="857"/>
      <c r="E116" s="857"/>
      <c r="F116" s="858"/>
      <c r="G116" s="859" t="s">
        <v>302</v>
      </c>
      <c r="H116" s="860"/>
      <c r="I116" s="860"/>
      <c r="J116" s="860"/>
      <c r="K116" s="861"/>
      <c r="L116" s="875" t="s">
        <v>303</v>
      </c>
      <c r="M116" s="875"/>
      <c r="N116" s="875"/>
      <c r="O116" s="875"/>
      <c r="P116" s="875"/>
      <c r="Q116" s="875"/>
      <c r="R116" s="875"/>
      <c r="S116" s="875"/>
      <c r="T116" s="875"/>
      <c r="U116" s="875"/>
      <c r="V116" s="875"/>
      <c r="W116" s="875"/>
      <c r="X116" s="875"/>
      <c r="Y116" s="875"/>
      <c r="Z116" s="875"/>
      <c r="AA116" s="875"/>
      <c r="AB116" s="875"/>
      <c r="AC116" s="875"/>
      <c r="AD116" s="875"/>
      <c r="AE116" s="875"/>
      <c r="AF116" s="875"/>
      <c r="AG116" s="875"/>
      <c r="AH116" s="875"/>
      <c r="AI116" s="875"/>
      <c r="AJ116" s="875"/>
      <c r="AK116" s="875"/>
    </row>
    <row r="117" spans="2:38" ht="30" customHeight="1" x14ac:dyDescent="0.55000000000000004">
      <c r="B117" s="872"/>
      <c r="C117" s="873"/>
      <c r="D117" s="873"/>
      <c r="E117" s="873"/>
      <c r="F117" s="874"/>
      <c r="G117" s="859" t="s">
        <v>304</v>
      </c>
      <c r="H117" s="860"/>
      <c r="I117" s="860"/>
      <c r="J117" s="860"/>
      <c r="K117" s="861"/>
      <c r="L117" s="876" t="s">
        <v>305</v>
      </c>
      <c r="M117" s="877"/>
      <c r="N117" s="877"/>
      <c r="O117" s="877"/>
      <c r="P117" s="877"/>
      <c r="Q117" s="877"/>
      <c r="R117" s="877"/>
      <c r="S117" s="877"/>
      <c r="T117" s="877"/>
      <c r="U117" s="877"/>
      <c r="V117" s="877"/>
      <c r="W117" s="877"/>
      <c r="X117" s="877"/>
      <c r="Y117" s="877"/>
      <c r="Z117" s="877"/>
      <c r="AA117" s="877"/>
      <c r="AB117" s="877"/>
      <c r="AC117" s="877"/>
      <c r="AD117" s="877"/>
      <c r="AE117" s="877"/>
      <c r="AF117" s="877"/>
      <c r="AG117" s="877"/>
      <c r="AH117" s="877"/>
      <c r="AI117" s="877"/>
      <c r="AJ117" s="877"/>
      <c r="AK117" s="877"/>
    </row>
    <row r="118" spans="2:38" s="22" customFormat="1" ht="18" customHeight="1" x14ac:dyDescent="0.55000000000000004">
      <c r="B118" s="119"/>
      <c r="C118" s="120"/>
      <c r="D118" s="120"/>
      <c r="E118" s="120"/>
      <c r="F118" s="120"/>
      <c r="G118" s="121"/>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row>
    <row r="119" spans="2:38" s="22" customFormat="1" ht="18" customHeight="1" x14ac:dyDescent="0.55000000000000004">
      <c r="B119" s="78" t="s">
        <v>306</v>
      </c>
      <c r="C119" s="122"/>
      <c r="D119" s="122"/>
      <c r="E119" s="122"/>
      <c r="F119" s="122"/>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row>
    <row r="120" spans="2:38" ht="25.15" customHeight="1" x14ac:dyDescent="0.55000000000000004">
      <c r="B120" s="898" t="s">
        <v>307</v>
      </c>
      <c r="C120" s="899"/>
      <c r="D120" s="899"/>
      <c r="E120" s="900"/>
      <c r="F120" s="907" t="s">
        <v>308</v>
      </c>
      <c r="G120" s="908"/>
      <c r="H120" s="913" t="s">
        <v>309</v>
      </c>
      <c r="I120" s="914"/>
      <c r="J120" s="915"/>
      <c r="K120" s="916"/>
      <c r="L120" s="916"/>
      <c r="M120" s="916"/>
      <c r="N120" s="916"/>
      <c r="O120" s="916"/>
      <c r="P120" s="916"/>
      <c r="Q120" s="916"/>
      <c r="R120" s="916"/>
      <c r="S120" s="916"/>
      <c r="T120" s="916"/>
      <c r="U120" s="916"/>
      <c r="V120" s="916"/>
      <c r="W120" s="916"/>
      <c r="X120" s="916"/>
      <c r="Y120" s="916"/>
      <c r="Z120" s="916"/>
      <c r="AA120" s="916"/>
      <c r="AB120" s="916"/>
      <c r="AC120" s="916"/>
      <c r="AD120" s="916"/>
      <c r="AE120" s="916"/>
      <c r="AF120" s="916"/>
      <c r="AG120" s="916"/>
      <c r="AH120" s="916"/>
      <c r="AI120" s="916"/>
      <c r="AJ120" s="916"/>
      <c r="AK120" s="917"/>
      <c r="AL120" s="123"/>
    </row>
    <row r="121" spans="2:38" ht="25.15" customHeight="1" x14ac:dyDescent="0.55000000000000004">
      <c r="B121" s="901"/>
      <c r="C121" s="902"/>
      <c r="D121" s="902"/>
      <c r="E121" s="903"/>
      <c r="F121" s="909"/>
      <c r="G121" s="910"/>
      <c r="H121" s="913" t="s">
        <v>310</v>
      </c>
      <c r="I121" s="914"/>
      <c r="J121" s="915"/>
      <c r="K121" s="859" t="s">
        <v>311</v>
      </c>
      <c r="L121" s="861"/>
      <c r="M121" s="894"/>
      <c r="N121" s="895"/>
      <c r="O121" s="895"/>
      <c r="P121" s="895"/>
      <c r="Q121" s="895"/>
      <c r="R121" s="895"/>
      <c r="S121" s="896"/>
      <c r="T121" s="859" t="s">
        <v>312</v>
      </c>
      <c r="U121" s="860"/>
      <c r="V121" s="861"/>
      <c r="W121" s="894"/>
      <c r="X121" s="895"/>
      <c r="Y121" s="895"/>
      <c r="Z121" s="895"/>
      <c r="AA121" s="895"/>
      <c r="AB121" s="895"/>
      <c r="AC121" s="895"/>
      <c r="AD121" s="896"/>
      <c r="AE121" s="859" t="s">
        <v>313</v>
      </c>
      <c r="AF121" s="861"/>
      <c r="AG121" s="891"/>
      <c r="AH121" s="892"/>
      <c r="AI121" s="892"/>
      <c r="AJ121" s="892"/>
      <c r="AK121" s="893"/>
      <c r="AL121" s="123"/>
    </row>
    <row r="122" spans="2:38" ht="25.15" customHeight="1" x14ac:dyDescent="0.55000000000000004">
      <c r="B122" s="904"/>
      <c r="C122" s="905"/>
      <c r="D122" s="905"/>
      <c r="E122" s="906"/>
      <c r="F122" s="911"/>
      <c r="G122" s="912"/>
      <c r="H122" s="913"/>
      <c r="I122" s="914"/>
      <c r="J122" s="915"/>
      <c r="K122" s="859" t="s">
        <v>314</v>
      </c>
      <c r="L122" s="861"/>
      <c r="M122" s="894"/>
      <c r="N122" s="895"/>
      <c r="O122" s="895"/>
      <c r="P122" s="895"/>
      <c r="Q122" s="895"/>
      <c r="R122" s="895"/>
      <c r="S122" s="895"/>
      <c r="T122" s="895"/>
      <c r="U122" s="895"/>
      <c r="V122" s="895"/>
      <c r="W122" s="895"/>
      <c r="X122" s="895"/>
      <c r="Y122" s="895"/>
      <c r="Z122" s="895"/>
      <c r="AA122" s="895"/>
      <c r="AB122" s="895"/>
      <c r="AC122" s="895"/>
      <c r="AD122" s="895"/>
      <c r="AE122" s="895"/>
      <c r="AF122" s="895"/>
      <c r="AG122" s="895"/>
      <c r="AH122" s="895"/>
      <c r="AI122" s="895"/>
      <c r="AJ122" s="895"/>
      <c r="AK122" s="896"/>
      <c r="AL122" s="123"/>
    </row>
    <row r="123" spans="2:38" s="22" customFormat="1" ht="9.75" customHeight="1" x14ac:dyDescent="0.55000000000000004">
      <c r="B123" s="78"/>
      <c r="C123" s="78"/>
      <c r="D123" s="7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78"/>
      <c r="AE123" s="78"/>
      <c r="AF123" s="78"/>
      <c r="AG123" s="78"/>
      <c r="AH123" s="78"/>
      <c r="AI123" s="78"/>
      <c r="AJ123" s="78"/>
      <c r="AK123" s="78"/>
    </row>
    <row r="124" spans="2:38" ht="12.75" customHeight="1" x14ac:dyDescent="0.55000000000000004">
      <c r="B124" s="897" t="s">
        <v>67</v>
      </c>
      <c r="C124" s="764"/>
      <c r="D124" s="764"/>
      <c r="E124" s="888" t="s">
        <v>315</v>
      </c>
      <c r="F124" s="888"/>
      <c r="G124" s="889" t="s">
        <v>316</v>
      </c>
      <c r="H124" s="890"/>
      <c r="I124" s="890"/>
      <c r="J124" s="890"/>
      <c r="K124" s="890"/>
      <c r="L124" s="890"/>
      <c r="M124" s="890"/>
      <c r="N124" s="890"/>
      <c r="O124" s="890"/>
      <c r="P124" s="890"/>
      <c r="Q124" s="890"/>
      <c r="R124" s="890"/>
      <c r="S124" s="890"/>
      <c r="T124" s="890"/>
      <c r="U124" s="890"/>
      <c r="V124" s="890"/>
      <c r="W124" s="890"/>
      <c r="X124" s="890"/>
      <c r="Y124" s="890"/>
      <c r="Z124" s="890"/>
      <c r="AA124" s="890"/>
      <c r="AB124" s="890"/>
      <c r="AC124" s="890"/>
      <c r="AD124" s="890"/>
      <c r="AE124" s="890"/>
      <c r="AF124" s="890"/>
      <c r="AG124" s="890"/>
      <c r="AH124" s="890"/>
      <c r="AI124" s="890"/>
      <c r="AJ124" s="890"/>
      <c r="AK124" s="890"/>
    </row>
    <row r="125" spans="2:38" ht="12.75" customHeight="1" x14ac:dyDescent="0.55000000000000004">
      <c r="D125" s="888" t="s">
        <v>317</v>
      </c>
      <c r="E125" s="888"/>
      <c r="F125" s="888"/>
      <c r="G125" s="889" t="s">
        <v>318</v>
      </c>
      <c r="H125" s="890"/>
      <c r="I125" s="890"/>
      <c r="J125" s="890"/>
      <c r="K125" s="890"/>
      <c r="L125" s="890"/>
      <c r="M125" s="890"/>
      <c r="N125" s="890"/>
      <c r="O125" s="890"/>
      <c r="P125" s="890"/>
      <c r="Q125" s="890"/>
      <c r="R125" s="890"/>
      <c r="S125" s="890"/>
      <c r="T125" s="890"/>
      <c r="U125" s="890"/>
      <c r="V125" s="890"/>
      <c r="W125" s="890"/>
      <c r="X125" s="890"/>
      <c r="Y125" s="890"/>
      <c r="Z125" s="890"/>
      <c r="AA125" s="890"/>
      <c r="AB125" s="890"/>
      <c r="AC125" s="890"/>
      <c r="AD125" s="890"/>
      <c r="AE125" s="890"/>
      <c r="AF125" s="890"/>
      <c r="AG125" s="890"/>
      <c r="AH125" s="890"/>
      <c r="AI125" s="890"/>
      <c r="AJ125" s="890"/>
      <c r="AK125" s="890"/>
    </row>
    <row r="126" spans="2:38" ht="12.75" customHeight="1" x14ac:dyDescent="0.55000000000000004">
      <c r="D126" s="888" t="s">
        <v>319</v>
      </c>
      <c r="E126" s="888"/>
      <c r="F126" s="888"/>
      <c r="G126" s="889" t="s">
        <v>320</v>
      </c>
      <c r="H126" s="890"/>
      <c r="I126" s="890"/>
      <c r="J126" s="890"/>
      <c r="K126" s="890"/>
      <c r="L126" s="890"/>
      <c r="M126" s="890"/>
      <c r="N126" s="890"/>
      <c r="O126" s="890"/>
      <c r="P126" s="890"/>
      <c r="Q126" s="890"/>
      <c r="R126" s="890"/>
      <c r="S126" s="890"/>
      <c r="T126" s="890"/>
      <c r="U126" s="890"/>
      <c r="V126" s="890"/>
      <c r="W126" s="890"/>
      <c r="X126" s="890"/>
      <c r="Y126" s="890"/>
      <c r="Z126" s="890"/>
      <c r="AA126" s="890"/>
      <c r="AB126" s="890"/>
      <c r="AC126" s="890"/>
      <c r="AD126" s="890"/>
      <c r="AE126" s="890"/>
      <c r="AF126" s="890"/>
      <c r="AG126" s="890"/>
      <c r="AH126" s="890"/>
      <c r="AI126" s="890"/>
      <c r="AJ126" s="890"/>
      <c r="AK126" s="890"/>
    </row>
  </sheetData>
  <mergeCells count="363">
    <mergeCell ref="D125:F125"/>
    <mergeCell ref="G125:AK125"/>
    <mergeCell ref="D126:F126"/>
    <mergeCell ref="G126:AK126"/>
    <mergeCell ref="AG121:AK121"/>
    <mergeCell ref="K122:L122"/>
    <mergeCell ref="M122:AK122"/>
    <mergeCell ref="B124:D124"/>
    <mergeCell ref="E124:F124"/>
    <mergeCell ref="G124:AK124"/>
    <mergeCell ref="B120:E122"/>
    <mergeCell ref="F120:G122"/>
    <mergeCell ref="H120:J120"/>
    <mergeCell ref="K120:AK120"/>
    <mergeCell ref="H121:J122"/>
    <mergeCell ref="K121:L121"/>
    <mergeCell ref="M121:S121"/>
    <mergeCell ref="T121:V121"/>
    <mergeCell ref="W121:AD121"/>
    <mergeCell ref="AE121:AF121"/>
    <mergeCell ref="Q115:AK115"/>
    <mergeCell ref="B116:F117"/>
    <mergeCell ref="G116:K116"/>
    <mergeCell ref="L116:AK116"/>
    <mergeCell ref="G117:K117"/>
    <mergeCell ref="L117:AK117"/>
    <mergeCell ref="B112:F115"/>
    <mergeCell ref="G112:K112"/>
    <mergeCell ref="L112:AK112"/>
    <mergeCell ref="G113:I115"/>
    <mergeCell ref="J113:K113"/>
    <mergeCell ref="L113:AK113"/>
    <mergeCell ref="J114:K114"/>
    <mergeCell ref="L114:AK114"/>
    <mergeCell ref="J115:K115"/>
    <mergeCell ref="L115:P115"/>
    <mergeCell ref="C105:AK105"/>
    <mergeCell ref="B107:F108"/>
    <mergeCell ref="G107:AK108"/>
    <mergeCell ref="B111:F111"/>
    <mergeCell ref="G111:I111"/>
    <mergeCell ref="J111:N111"/>
    <mergeCell ref="O111:P111"/>
    <mergeCell ref="Q111:V111"/>
    <mergeCell ref="W111:AK111"/>
    <mergeCell ref="C101:AK101"/>
    <mergeCell ref="B103:B104"/>
    <mergeCell ref="C103:H104"/>
    <mergeCell ref="K103:L103"/>
    <mergeCell ref="N103:O103"/>
    <mergeCell ref="P103:Q103"/>
    <mergeCell ref="K104:L104"/>
    <mergeCell ref="N104:O104"/>
    <mergeCell ref="P104:Q104"/>
    <mergeCell ref="K99:L99"/>
    <mergeCell ref="N99:O99"/>
    <mergeCell ref="P99:Z99"/>
    <mergeCell ref="AA99:AK99"/>
    <mergeCell ref="K100:L100"/>
    <mergeCell ref="N100:O100"/>
    <mergeCell ref="P100:Z100"/>
    <mergeCell ref="AA100:AK100"/>
    <mergeCell ref="K97:L97"/>
    <mergeCell ref="N97:O97"/>
    <mergeCell ref="P97:Z97"/>
    <mergeCell ref="AA97:AK97"/>
    <mergeCell ref="K98:L98"/>
    <mergeCell ref="N98:O98"/>
    <mergeCell ref="P98:Z98"/>
    <mergeCell ref="AA98:AK98"/>
    <mergeCell ref="N90:O90"/>
    <mergeCell ref="P90:Z90"/>
    <mergeCell ref="AA90:AK90"/>
    <mergeCell ref="K95:L95"/>
    <mergeCell ref="N95:O95"/>
    <mergeCell ref="P95:Z95"/>
    <mergeCell ref="AA95:AK95"/>
    <mergeCell ref="K96:L96"/>
    <mergeCell ref="N96:O96"/>
    <mergeCell ref="P96:Z96"/>
    <mergeCell ref="AA96:AK96"/>
    <mergeCell ref="K93:L93"/>
    <mergeCell ref="N93:O93"/>
    <mergeCell ref="P93:Z93"/>
    <mergeCell ref="AA93:AK93"/>
    <mergeCell ref="K94:L94"/>
    <mergeCell ref="N94:O94"/>
    <mergeCell ref="P94:Z94"/>
    <mergeCell ref="AA94:AK94"/>
    <mergeCell ref="K85:L85"/>
    <mergeCell ref="N85:O85"/>
    <mergeCell ref="P85:Z85"/>
    <mergeCell ref="AA85:AK85"/>
    <mergeCell ref="C86:AK86"/>
    <mergeCell ref="B88:B100"/>
    <mergeCell ref="C88:H100"/>
    <mergeCell ref="J88:O88"/>
    <mergeCell ref="P88:Z88"/>
    <mergeCell ref="AA88:AK88"/>
    <mergeCell ref="K91:L91"/>
    <mergeCell ref="N91:O91"/>
    <mergeCell ref="P91:Z91"/>
    <mergeCell ref="AA91:AK91"/>
    <mergeCell ref="K92:L92"/>
    <mergeCell ref="N92:O92"/>
    <mergeCell ref="P92:Z92"/>
    <mergeCell ref="AA92:AK92"/>
    <mergeCell ref="I89:I90"/>
    <mergeCell ref="K89:L89"/>
    <mergeCell ref="N89:O89"/>
    <mergeCell ref="P89:Z89"/>
    <mergeCell ref="AA89:AK89"/>
    <mergeCell ref="K90:L90"/>
    <mergeCell ref="K83:L83"/>
    <mergeCell ref="N83:O83"/>
    <mergeCell ref="P83:Z83"/>
    <mergeCell ref="AA83:AK83"/>
    <mergeCell ref="K84:L84"/>
    <mergeCell ref="N84:O84"/>
    <mergeCell ref="P84:Z84"/>
    <mergeCell ref="AA84:AK84"/>
    <mergeCell ref="K81:L81"/>
    <mergeCell ref="N81:O81"/>
    <mergeCell ref="P81:Z81"/>
    <mergeCell ref="AA81:AK81"/>
    <mergeCell ref="K82:L82"/>
    <mergeCell ref="N82:O82"/>
    <mergeCell ref="P82:Z82"/>
    <mergeCell ref="AA82:AK82"/>
    <mergeCell ref="N80:O80"/>
    <mergeCell ref="P80:Z80"/>
    <mergeCell ref="AA80:AK80"/>
    <mergeCell ref="K77:L77"/>
    <mergeCell ref="N77:O77"/>
    <mergeCell ref="P77:Z77"/>
    <mergeCell ref="AA77:AK77"/>
    <mergeCell ref="K78:L78"/>
    <mergeCell ref="N78:O78"/>
    <mergeCell ref="P78:Z78"/>
    <mergeCell ref="AA78:AK78"/>
    <mergeCell ref="C68:AK68"/>
    <mergeCell ref="B73:B85"/>
    <mergeCell ref="C73:H85"/>
    <mergeCell ref="J73:O73"/>
    <mergeCell ref="P73:Z73"/>
    <mergeCell ref="AA73:AK73"/>
    <mergeCell ref="I74:I75"/>
    <mergeCell ref="K74:L74"/>
    <mergeCell ref="N74:O74"/>
    <mergeCell ref="P74:Z74"/>
    <mergeCell ref="AA74:AK74"/>
    <mergeCell ref="K75:L75"/>
    <mergeCell ref="N75:O75"/>
    <mergeCell ref="P75:Z75"/>
    <mergeCell ref="AA75:AK75"/>
    <mergeCell ref="K76:L76"/>
    <mergeCell ref="N76:O76"/>
    <mergeCell ref="P76:Z76"/>
    <mergeCell ref="AA76:AK76"/>
    <mergeCell ref="K79:L79"/>
    <mergeCell ref="N79:O79"/>
    <mergeCell ref="P79:Z79"/>
    <mergeCell ref="AA79:AK79"/>
    <mergeCell ref="K80:L80"/>
    <mergeCell ref="AF66:AG66"/>
    <mergeCell ref="AH66:AK66"/>
    <mergeCell ref="K67:L67"/>
    <mergeCell ref="N67:O67"/>
    <mergeCell ref="P67:U67"/>
    <mergeCell ref="W67:X67"/>
    <mergeCell ref="Z67:AA67"/>
    <mergeCell ref="AC67:AD67"/>
    <mergeCell ref="AF67:AG67"/>
    <mergeCell ref="AH67:AK67"/>
    <mergeCell ref="K66:L66"/>
    <mergeCell ref="N66:O66"/>
    <mergeCell ref="P66:U66"/>
    <mergeCell ref="W66:X66"/>
    <mergeCell ref="Z66:AA66"/>
    <mergeCell ref="AC66:AD66"/>
    <mergeCell ref="AF64:AG64"/>
    <mergeCell ref="AH64:AK64"/>
    <mergeCell ref="K65:L65"/>
    <mergeCell ref="N65:O65"/>
    <mergeCell ref="P65:U65"/>
    <mergeCell ref="W65:X65"/>
    <mergeCell ref="Z65:AA65"/>
    <mergeCell ref="AC65:AD65"/>
    <mergeCell ref="AF65:AG65"/>
    <mergeCell ref="AH65:AK65"/>
    <mergeCell ref="K64:L64"/>
    <mergeCell ref="N64:O64"/>
    <mergeCell ref="P64:U64"/>
    <mergeCell ref="W64:X64"/>
    <mergeCell ref="Z64:AA64"/>
    <mergeCell ref="AC64:AD64"/>
    <mergeCell ref="AF62:AG62"/>
    <mergeCell ref="AH62:AK62"/>
    <mergeCell ref="K63:L63"/>
    <mergeCell ref="N63:O63"/>
    <mergeCell ref="P63:U63"/>
    <mergeCell ref="W63:X63"/>
    <mergeCell ref="Z63:AA63"/>
    <mergeCell ref="AC63:AD63"/>
    <mergeCell ref="AF63:AG63"/>
    <mergeCell ref="AH63:AK63"/>
    <mergeCell ref="K62:L62"/>
    <mergeCell ref="N62:O62"/>
    <mergeCell ref="P62:U62"/>
    <mergeCell ref="W62:X62"/>
    <mergeCell ref="Z62:AA62"/>
    <mergeCell ref="AC62:AD62"/>
    <mergeCell ref="Z59:AA59"/>
    <mergeCell ref="AC59:AD59"/>
    <mergeCell ref="AF59:AG59"/>
    <mergeCell ref="AH59:AK59"/>
    <mergeCell ref="AF60:AG60"/>
    <mergeCell ref="AH60:AK60"/>
    <mergeCell ref="K61:L61"/>
    <mergeCell ref="N61:O61"/>
    <mergeCell ref="P61:U61"/>
    <mergeCell ref="W61:X61"/>
    <mergeCell ref="Z61:AA61"/>
    <mergeCell ref="AC61:AD61"/>
    <mergeCell ref="AF61:AG61"/>
    <mergeCell ref="AH61:AK61"/>
    <mergeCell ref="K60:L60"/>
    <mergeCell ref="N60:O60"/>
    <mergeCell ref="P60:U60"/>
    <mergeCell ref="W60:X60"/>
    <mergeCell ref="Z60:AA60"/>
    <mergeCell ref="AC60:AD60"/>
    <mergeCell ref="AH52:AK52"/>
    <mergeCell ref="I53:I55"/>
    <mergeCell ref="K53:L53"/>
    <mergeCell ref="N53:O53"/>
    <mergeCell ref="P53:U53"/>
    <mergeCell ref="W53:X53"/>
    <mergeCell ref="Z53:AA53"/>
    <mergeCell ref="AC53:AD53"/>
    <mergeCell ref="AF53:AG53"/>
    <mergeCell ref="AH53:AK53"/>
    <mergeCell ref="Z54:AA54"/>
    <mergeCell ref="AC54:AD54"/>
    <mergeCell ref="AF54:AG54"/>
    <mergeCell ref="AH54:AK54"/>
    <mergeCell ref="K55:L55"/>
    <mergeCell ref="N55:O55"/>
    <mergeCell ref="P55:U55"/>
    <mergeCell ref="W55:X55"/>
    <mergeCell ref="Z55:AA55"/>
    <mergeCell ref="AC55:AD55"/>
    <mergeCell ref="AF55:AG55"/>
    <mergeCell ref="AH55:AK55"/>
    <mergeCell ref="D50:AG50"/>
    <mergeCell ref="B52:B67"/>
    <mergeCell ref="C52:H67"/>
    <mergeCell ref="J52:O52"/>
    <mergeCell ref="P52:U52"/>
    <mergeCell ref="V52:AG52"/>
    <mergeCell ref="K54:L54"/>
    <mergeCell ref="N54:O54"/>
    <mergeCell ref="P54:U54"/>
    <mergeCell ref="W54:X54"/>
    <mergeCell ref="I56:AK56"/>
    <mergeCell ref="I57:AK57"/>
    <mergeCell ref="K58:L58"/>
    <mergeCell ref="N58:O58"/>
    <mergeCell ref="P58:U58"/>
    <mergeCell ref="W58:X58"/>
    <mergeCell ref="Z58:AA58"/>
    <mergeCell ref="AC58:AD58"/>
    <mergeCell ref="AF58:AG58"/>
    <mergeCell ref="AH58:AK58"/>
    <mergeCell ref="K59:L59"/>
    <mergeCell ref="N59:O59"/>
    <mergeCell ref="P59:U59"/>
    <mergeCell ref="W59:X59"/>
    <mergeCell ref="C45:AG45"/>
    <mergeCell ref="C46:AG46"/>
    <mergeCell ref="C47:AG47"/>
    <mergeCell ref="D48:AG48"/>
    <mergeCell ref="C49:AG49"/>
    <mergeCell ref="W41:AB41"/>
    <mergeCell ref="AD41:AG41"/>
    <mergeCell ref="W42:AB42"/>
    <mergeCell ref="I43:I44"/>
    <mergeCell ref="J43:O43"/>
    <mergeCell ref="Q43:U43"/>
    <mergeCell ref="W43:AB43"/>
    <mergeCell ref="AD43:AG43"/>
    <mergeCell ref="J44:O44"/>
    <mergeCell ref="Q44:U44"/>
    <mergeCell ref="B39:B44"/>
    <mergeCell ref="C39:H44"/>
    <mergeCell ref="I39:I40"/>
    <mergeCell ref="J39:O40"/>
    <mergeCell ref="Q39:U39"/>
    <mergeCell ref="Q40:U40"/>
    <mergeCell ref="I41:I42"/>
    <mergeCell ref="J41:O42"/>
    <mergeCell ref="C36:H36"/>
    <mergeCell ref="J36:M36"/>
    <mergeCell ref="O36:R36"/>
    <mergeCell ref="T36:W36"/>
    <mergeCell ref="Q38:U38"/>
    <mergeCell ref="W38:AG38"/>
    <mergeCell ref="W44:AB44"/>
    <mergeCell ref="C31:AK31"/>
    <mergeCell ref="C32:AK32"/>
    <mergeCell ref="C34:H34"/>
    <mergeCell ref="J34:M34"/>
    <mergeCell ref="O34:R34"/>
    <mergeCell ref="T34:W34"/>
    <mergeCell ref="C27:X27"/>
    <mergeCell ref="C29:H29"/>
    <mergeCell ref="I29:X29"/>
    <mergeCell ref="Y29:AA29"/>
    <mergeCell ref="AB29:AK29"/>
    <mergeCell ref="C30:AK30"/>
    <mergeCell ref="B22:B23"/>
    <mergeCell ref="C22:Q22"/>
    <mergeCell ref="D23:H23"/>
    <mergeCell ref="I23:Q23"/>
    <mergeCell ref="B25:B26"/>
    <mergeCell ref="C25:H26"/>
    <mergeCell ref="J25:X25"/>
    <mergeCell ref="J26:X26"/>
    <mergeCell ref="F18:H20"/>
    <mergeCell ref="J18:S18"/>
    <mergeCell ref="J19:S19"/>
    <mergeCell ref="J20:S20"/>
    <mergeCell ref="B4:J4"/>
    <mergeCell ref="L4:P4"/>
    <mergeCell ref="Q4:AJ4"/>
    <mergeCell ref="B8:E20"/>
    <mergeCell ref="F8:S8"/>
    <mergeCell ref="T8:AE8"/>
    <mergeCell ref="AF8:AK8"/>
    <mergeCell ref="F9:H9"/>
    <mergeCell ref="J9:S9"/>
    <mergeCell ref="AF9:AK9"/>
    <mergeCell ref="F17:H17"/>
    <mergeCell ref="J17:S17"/>
    <mergeCell ref="AF17:AK17"/>
    <mergeCell ref="F10:H16"/>
    <mergeCell ref="J10:S10"/>
    <mergeCell ref="AF10:AK10"/>
    <mergeCell ref="J11:S11"/>
    <mergeCell ref="AF11:AK11"/>
    <mergeCell ref="J12:S12"/>
    <mergeCell ref="AF12:AK12"/>
    <mergeCell ref="J13:S13"/>
    <mergeCell ref="AF13:AK13"/>
    <mergeCell ref="J14:S14"/>
    <mergeCell ref="AF18:AK18"/>
    <mergeCell ref="AF19:AK19"/>
    <mergeCell ref="AF20:AK20"/>
    <mergeCell ref="AF14:AK14"/>
    <mergeCell ref="J15:S15"/>
    <mergeCell ref="AF15:AK15"/>
    <mergeCell ref="J16:S16"/>
    <mergeCell ref="AF16:AK16"/>
  </mergeCells>
  <phoneticPr fontId="4"/>
  <conditionalFormatting sqref="F10:AK17 I18:AK19">
    <cfRule type="expression" dxfId="25" priority="26">
      <formula>OR($I$9="■",$I$20="■")</formula>
    </cfRule>
  </conditionalFormatting>
  <conditionalFormatting sqref="F9:AK9 F17:AK20">
    <cfRule type="expression" dxfId="24" priority="25">
      <formula>COUNTIF($I$10:$I$16,"■")&gt;0</formula>
    </cfRule>
  </conditionalFormatting>
  <conditionalFormatting sqref="F9:AK16 F18:AK20">
    <cfRule type="expression" dxfId="23" priority="24">
      <formula>$I$17="■"</formula>
    </cfRule>
  </conditionalFormatting>
  <conditionalFormatting sqref="F9:AK17 I18:AK18 I20:AK20">
    <cfRule type="expression" dxfId="22" priority="23">
      <formula>$I$19="■"</formula>
    </cfRule>
  </conditionalFormatting>
  <conditionalFormatting sqref="I19:AK20 F9:AK17">
    <cfRule type="expression" dxfId="21" priority="22">
      <formula>$I$18="■"</formula>
    </cfRule>
  </conditionalFormatting>
  <conditionalFormatting sqref="I25:X26">
    <cfRule type="expression" dxfId="20" priority="21">
      <formula>COUNTIF($I$10:$I$20,"■")&gt;0</formula>
    </cfRule>
  </conditionalFormatting>
  <conditionalFormatting sqref="AB29:AK29">
    <cfRule type="expression" dxfId="19" priority="20">
      <formula>AND(COUNTIF($I$9:$I$20,"■")&gt;0,$I$10&lt;&gt;"■",$I$19&lt;&gt;"■")</formula>
    </cfRule>
  </conditionalFormatting>
  <conditionalFormatting sqref="I34:W34">
    <cfRule type="expression" dxfId="18" priority="19">
      <formula>COUNTIF($I$10:$I$20,"■")&gt;0</formula>
    </cfRule>
  </conditionalFormatting>
  <conditionalFormatting sqref="I36:W36">
    <cfRule type="expression" dxfId="17" priority="18">
      <formula>AND(COUNTIF($I$9:$I$20,"■")&gt;0,$I$9&lt;&gt;"■",$I$11&lt;&gt;"■",$I$18&lt;&gt;"■",$I$19&lt;&gt;"■")</formula>
    </cfRule>
  </conditionalFormatting>
  <conditionalFormatting sqref="I39:O44">
    <cfRule type="expression" dxfId="16" priority="17">
      <formula>AND(COUNTIF($I$9:$I$20,"■")&gt;0,$I$9&lt;&gt;"■",$I$12&lt;&gt;"■",$I$18&lt;&gt;"■",$I$19&lt;&gt;"■")</formula>
    </cfRule>
  </conditionalFormatting>
  <conditionalFormatting sqref="P39:U44">
    <cfRule type="expression" dxfId="15" priority="16">
      <formula>AND(COUNTIF($I$9:$I$20,"■")&gt;0,$I$9&lt;&gt;"■",$I$12&lt;&gt;"■",$I$13&lt;&gt;"■",$I$18&lt;&gt;"■",$I$19&lt;&gt;"■")</formula>
    </cfRule>
  </conditionalFormatting>
  <conditionalFormatting sqref="V39:AG44">
    <cfRule type="expression" dxfId="14" priority="15">
      <formula>AND(COUNTIF($I$9:$I$20,"■")&gt;0,$I$9&lt;&gt;"■",$I$12&lt;&gt;"■",$I$14&lt;&gt;"■",$I$18&lt;&gt;"■",$I$19&lt;&gt;"■")</formula>
    </cfRule>
  </conditionalFormatting>
  <conditionalFormatting sqref="V44:AG44">
    <cfRule type="expression" dxfId="13" priority="14">
      <formula>$P$43="■"</formula>
    </cfRule>
  </conditionalFormatting>
  <conditionalFormatting sqref="V43:AG43">
    <cfRule type="expression" dxfId="12" priority="13">
      <formula>$P$44="■"</formula>
    </cfRule>
  </conditionalFormatting>
  <conditionalFormatting sqref="AH58:AK67">
    <cfRule type="expression" dxfId="11" priority="12">
      <formula>OR($V58="■",$AE58="■")</formula>
    </cfRule>
  </conditionalFormatting>
  <conditionalFormatting sqref="I53:AK67 I74:AK85 I89:AK100">
    <cfRule type="expression" dxfId="10" priority="11">
      <formula>AND(COUNTIF($I$9:$I$20,"■")&gt;0,$I$9&lt;&gt;"■",$I$15&lt;&gt;"■",$I$18&lt;&gt;"■",$I$19&lt;&gt;"■")</formula>
    </cfRule>
  </conditionalFormatting>
  <conditionalFormatting sqref="I103:R104">
    <cfRule type="expression" dxfId="9" priority="10">
      <formula>AND(COUNTIF($I$9:$I$20,"■")&gt;0,$I$9&lt;&gt;"■",$I$16&lt;&gt;"■",$I$18&lt;&gt;"■",$I$19&lt;&gt;"■")</formula>
    </cfRule>
  </conditionalFormatting>
  <conditionalFormatting sqref="L112:AK112">
    <cfRule type="cellIs" dxfId="8" priority="9" operator="equal">
      <formula>""</formula>
    </cfRule>
  </conditionalFormatting>
  <conditionalFormatting sqref="L116:AK116">
    <cfRule type="cellIs" dxfId="7" priority="8" operator="equal">
      <formula>""</formula>
    </cfRule>
  </conditionalFormatting>
  <conditionalFormatting sqref="L117:AK117">
    <cfRule type="cellIs" dxfId="6" priority="7" operator="equal">
      <formula>""</formula>
    </cfRule>
  </conditionalFormatting>
  <conditionalFormatting sqref="J58:O67">
    <cfRule type="expression" dxfId="5" priority="6">
      <formula>AND($J58="□",$M58="□",$P58&lt;&gt;"")</formula>
    </cfRule>
  </conditionalFormatting>
  <conditionalFormatting sqref="J76:O85">
    <cfRule type="expression" dxfId="4" priority="5">
      <formula>AND($J76="□",$M76="□",$P76&lt;&gt;"")</formula>
    </cfRule>
  </conditionalFormatting>
  <conditionalFormatting sqref="I39:AG40">
    <cfRule type="expression" dxfId="3" priority="4">
      <formula>OR($I$41="■",$I$43="■")</formula>
    </cfRule>
  </conditionalFormatting>
  <conditionalFormatting sqref="I41:AG42">
    <cfRule type="expression" dxfId="2" priority="3">
      <formula>OR($I$39="■",$I$43="■")</formula>
    </cfRule>
  </conditionalFormatting>
  <conditionalFormatting sqref="I43:AG44">
    <cfRule type="expression" dxfId="1" priority="2">
      <formula>OR($I$39="■",$I$41="■")</formula>
    </cfRule>
  </conditionalFormatting>
  <conditionalFormatting sqref="J91:O100">
    <cfRule type="expression" dxfId="0" priority="1">
      <formula>AND($J91="□",$M91="□",$P91&lt;&gt;"")</formula>
    </cfRule>
  </conditionalFormatting>
  <dataValidations count="37">
    <dataValidation type="list" allowBlank="1" showInputMessage="1" showErrorMessage="1" sqref="P104:Q104" xr:uid="{00000000-0002-0000-0500-000000000000}">
      <formula1>"1,2"</formula1>
    </dataValidation>
    <dataValidation type="list" allowBlank="1" showInputMessage="1" showErrorMessage="1" sqref="I9" xr:uid="{00000000-0002-0000-0500-000001000000}">
      <formula1>$AN$9:$AO$9</formula1>
    </dataValidation>
    <dataValidation type="list" allowBlank="1" showInputMessage="1" showErrorMessage="1" sqref="I10:I16" xr:uid="{00000000-0002-0000-0500-000002000000}">
      <formula1>$AN$10:$AO$10</formula1>
    </dataValidation>
    <dataValidation type="list" allowBlank="1" showInputMessage="1" showErrorMessage="1" sqref="I17" xr:uid="{00000000-0002-0000-0500-000003000000}">
      <formula1>$AN$17:$AO$17</formula1>
    </dataValidation>
    <dataValidation type="list" allowBlank="1" showInputMessage="1" showErrorMessage="1" sqref="I18" xr:uid="{00000000-0002-0000-0500-000004000000}">
      <formula1>$AN$18:$AO$18</formula1>
    </dataValidation>
    <dataValidation type="list" allowBlank="1" showInputMessage="1" showErrorMessage="1" sqref="I19" xr:uid="{00000000-0002-0000-0500-000005000000}">
      <formula1>$AN$19:$AO$19</formula1>
    </dataValidation>
    <dataValidation type="list" allowBlank="1" showInputMessage="1" showErrorMessage="1" sqref="I20" xr:uid="{00000000-0002-0000-0500-000006000000}">
      <formula1>$AN$20:$AO$20</formula1>
    </dataValidation>
    <dataValidation type="list" allowBlank="1" showInputMessage="1" showErrorMessage="1" sqref="I25" xr:uid="{00000000-0002-0000-0500-000007000000}">
      <formula1>$AN$25:$AO$25</formula1>
    </dataValidation>
    <dataValidation type="list" allowBlank="1" showInputMessage="1" showErrorMessage="1" sqref="I26" xr:uid="{00000000-0002-0000-0500-000008000000}">
      <formula1>$AN$26:$AO$26</formula1>
    </dataValidation>
    <dataValidation type="list" allowBlank="1" showInputMessage="1" showErrorMessage="1" sqref="I34" xr:uid="{00000000-0002-0000-0500-000009000000}">
      <formula1>$AN$34:$AN$35</formula1>
    </dataValidation>
    <dataValidation type="list" allowBlank="1" showInputMessage="1" showErrorMessage="1" sqref="N34" xr:uid="{00000000-0002-0000-0500-00000A000000}">
      <formula1>$AO$34:$AO$35</formula1>
    </dataValidation>
    <dataValidation type="list" allowBlank="1" showInputMessage="1" showErrorMessage="1" sqref="S34" xr:uid="{00000000-0002-0000-0500-00000B000000}">
      <formula1>$AP$34:$AP$35</formula1>
    </dataValidation>
    <dataValidation type="list" allowBlank="1" showInputMessage="1" showErrorMessage="1" sqref="I36" xr:uid="{00000000-0002-0000-0500-00000C000000}">
      <formula1>$AN$36:$AN$37</formula1>
    </dataValidation>
    <dataValidation type="list" allowBlank="1" showInputMessage="1" showErrorMessage="1" sqref="N36" xr:uid="{00000000-0002-0000-0500-00000D000000}">
      <formula1>$AO$36:$AO$37</formula1>
    </dataValidation>
    <dataValidation type="list" allowBlank="1" showInputMessage="1" showErrorMessage="1" sqref="S36" xr:uid="{00000000-0002-0000-0500-00000E000000}">
      <formula1>$AP$36:$AP$37</formula1>
    </dataValidation>
    <dataValidation type="list" allowBlank="1" showInputMessage="1" showErrorMessage="1" sqref="I39:I40" xr:uid="{00000000-0002-0000-0500-00000F000000}">
      <formula1>$AP$40:$AQ$40</formula1>
    </dataValidation>
    <dataValidation type="list" allowBlank="1" showInputMessage="1" showErrorMessage="1" sqref="I41:I42" xr:uid="{00000000-0002-0000-0500-000010000000}">
      <formula1>$AP$41:$AQ$41</formula1>
    </dataValidation>
    <dataValidation type="list" allowBlank="1" showInputMessage="1" showErrorMessage="1" sqref="I43:I44" xr:uid="{00000000-0002-0000-0500-000011000000}">
      <formula1>$AP$42:$AQ$42</formula1>
    </dataValidation>
    <dataValidation type="list" allowBlank="1" showInputMessage="1" showErrorMessage="1" sqref="P39" xr:uid="{00000000-0002-0000-0500-000012000000}">
      <formula1>$AT$40:$AU$40</formula1>
    </dataValidation>
    <dataValidation type="list" allowBlank="1" showInputMessage="1" showErrorMessage="1" sqref="P40" xr:uid="{00000000-0002-0000-0500-000013000000}">
      <formula1>$AT$41:$AU$41</formula1>
    </dataValidation>
    <dataValidation type="list" allowBlank="1" showInputMessage="1" showErrorMessage="1" sqref="P43" xr:uid="{00000000-0002-0000-0500-000014000000}">
      <formula1>$AT$42:$AU$42</formula1>
    </dataValidation>
    <dataValidation type="list" allowBlank="1" showInputMessage="1" showErrorMessage="1" sqref="P44" xr:uid="{00000000-0002-0000-0500-000015000000}">
      <formula1>$AT$43:$AU$43</formula1>
    </dataValidation>
    <dataValidation type="list" allowBlank="1" showInputMessage="1" showErrorMessage="1" sqref="V41" xr:uid="{00000000-0002-0000-0500-000016000000}">
      <formula1>$AX$40:$AY$40</formula1>
    </dataValidation>
    <dataValidation type="list" allowBlank="1" showInputMessage="1" showErrorMessage="1" sqref="V42" xr:uid="{00000000-0002-0000-0500-000017000000}">
      <formula1>$AX$41:$AY$41</formula1>
    </dataValidation>
    <dataValidation type="list" allowBlank="1" showInputMessage="1" showErrorMessage="1" sqref="V43" xr:uid="{00000000-0002-0000-0500-000018000000}">
      <formula1>$AX$42:$AY$42</formula1>
    </dataValidation>
    <dataValidation type="list" allowBlank="1" showInputMessage="1" showErrorMessage="1" sqref="V44" xr:uid="{00000000-0002-0000-0500-000019000000}">
      <formula1>$AX$43:$AY$43</formula1>
    </dataValidation>
    <dataValidation type="list" allowBlank="1" showInputMessage="1" showErrorMessage="1" sqref="AC41" xr:uid="{00000000-0002-0000-0500-00001A000000}">
      <formula1>$AZ$40:$BA$40</formula1>
    </dataValidation>
    <dataValidation type="list" allowBlank="1" showInputMessage="1" showErrorMessage="1" sqref="AC43" xr:uid="{00000000-0002-0000-0500-00001B000000}">
      <formula1>$AZ$42:$BA$42</formula1>
    </dataValidation>
    <dataValidation type="list" allowBlank="1" showInputMessage="1" showErrorMessage="1" sqref="J58:J67 J76:J85 J91:J100" xr:uid="{00000000-0002-0000-0500-00001C000000}">
      <formula1>$AN58:$AO58</formula1>
    </dataValidation>
    <dataValidation type="list" allowBlank="1" showInputMessage="1" showErrorMessage="1" sqref="M58:M67 M76:M85 M91:M100" xr:uid="{00000000-0002-0000-0500-00001D000000}">
      <formula1>$AP58:$AQ58</formula1>
    </dataValidation>
    <dataValidation type="list" allowBlank="1" showInputMessage="1" showErrorMessage="1" sqref="V58:V67" xr:uid="{00000000-0002-0000-0500-00001E000000}">
      <formula1>$AR58:$AS58</formula1>
    </dataValidation>
    <dataValidation type="list" allowBlank="1" showInputMessage="1" showErrorMessage="1" sqref="Y58:Y67" xr:uid="{00000000-0002-0000-0500-00001F000000}">
      <formula1>$AT58:$AU58</formula1>
    </dataValidation>
    <dataValidation type="list" allowBlank="1" showInputMessage="1" showErrorMessage="1" sqref="AB58:AB67" xr:uid="{00000000-0002-0000-0500-000020000000}">
      <formula1>$AV58:$AW58</formula1>
    </dataValidation>
    <dataValidation type="list" allowBlank="1" showInputMessage="1" showErrorMessage="1" sqref="AE58:AE67" xr:uid="{00000000-0002-0000-0500-000021000000}">
      <formula1>$AX58:$AY58</formula1>
    </dataValidation>
    <dataValidation type="list" allowBlank="1" showInputMessage="1" showErrorMessage="1" sqref="J104" xr:uid="{00000000-0002-0000-0500-000022000000}">
      <formula1>$AN$104:$AO$104</formula1>
    </dataValidation>
    <dataValidation type="list" allowBlank="1" showInputMessage="1" showErrorMessage="1" sqref="M104" xr:uid="{00000000-0002-0000-0500-000023000000}">
      <formula1>$AP$104:$AQ$104</formula1>
    </dataValidation>
    <dataValidation type="custom" allowBlank="1" showInputMessage="1" showErrorMessage="1" error="プロトコルにIPまたはICMPを選択した場合、ポート番号の入力は不要となります。" sqref="AH58:AK67" xr:uid="{00000000-0002-0000-0500-000024000000}">
      <formula1>IF(OR(V58="■",AE58="■"),FALSE,TRUE)</formula1>
    </dataValidation>
  </dataValidations>
  <printOptions horizontalCentered="1"/>
  <pageMargins left="0" right="0" top="0.19685039370078741" bottom="0" header="0.31496062992125984" footer="0.31496062992125984"/>
  <pageSetup paperSize="9" scale="64" fitToHeight="0" orientation="portrait" r:id="rId1"/>
  <headerFooter>
    <oddFooter>&amp;C&amp;"Meiryo UI,標準"&amp;9&amp;D_&amp;T　&amp;F　&amp;P/&amp;N</oddFooter>
  </headerFooter>
  <rowBreaks count="1" manualBreakCount="1">
    <brk id="71"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d5e6dbc-8e91-4084-a45d-8e5335bbec8c" xsi:nil="true"/>
    <_x30b3__x30e1__x30f3__x30c8_ xmlns="7d5e6dbc-8e91-4084-a45d-8e5335bbec8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88169F9D88D3A458733A16DCCE2DC38" ma:contentTypeVersion="15" ma:contentTypeDescription="新しいドキュメントを作成します。" ma:contentTypeScope="" ma:versionID="d7f1e2937212d6ddda6ac49842ae7881">
  <xsd:schema xmlns:xsd="http://www.w3.org/2001/XMLSchema" xmlns:xs="http://www.w3.org/2001/XMLSchema" xmlns:p="http://schemas.microsoft.com/office/2006/metadata/properties" xmlns:ns2="7d5e6dbc-8e91-4084-a45d-8e5335bbec8c" xmlns:ns3="c061640e-bc47-4f0c-880c-a8b19c425eac" targetNamespace="http://schemas.microsoft.com/office/2006/metadata/properties" ma:root="true" ma:fieldsID="f1171e0089d38389747dac6763c4b6d3" ns2:_="" ns3:_="">
    <xsd:import namespace="7d5e6dbc-8e91-4084-a45d-8e5335bbec8c"/>
    <xsd:import namespace="c061640e-bc47-4f0c-880c-a8b19c425eac"/>
    <xsd:element name="properties">
      <xsd:complexType>
        <xsd:sequence>
          <xsd:element name="documentManagement">
            <xsd:complexType>
              <xsd:all>
                <xsd:element ref="ns2:_x30b3__x30e1__x30f3__x30c8_"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e6dbc-8e91-4084-a45d-8e5335bbec8c" elementFormDefault="qualified">
    <xsd:import namespace="http://schemas.microsoft.com/office/2006/documentManagement/types"/>
    <xsd:import namespace="http://schemas.microsoft.com/office/infopath/2007/PartnerControls"/>
    <xsd:element name="_x30b3__x30e1__x30f3__x30c8_" ma:index="8" nillable="true" ma:displayName="コメント" ma:internalName="_x30b3__x30e1__x30f3__x30c8_"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承認の状態" ma:internalName="_x627f__x8a8d__x306e__x72b6__x614b_">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61640e-bc47-4f0c-880c-a8b19c425ea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743A5E-11AF-4C7F-BBD9-3B4FAEC3E51E}">
  <ds:schemaRefs>
    <ds:schemaRef ds:uri="http://schemas.microsoft.com/sharepoint/v3/contenttype/forms"/>
  </ds:schemaRefs>
</ds:datastoreItem>
</file>

<file path=customXml/itemProps2.xml><?xml version="1.0" encoding="utf-8"?>
<ds:datastoreItem xmlns:ds="http://schemas.openxmlformats.org/officeDocument/2006/customXml" ds:itemID="{70054EFC-7059-4F6A-9015-F7EB071B963A}">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elements/1.1/"/>
    <ds:schemaRef ds:uri="c061640e-bc47-4f0c-880c-a8b19c425eac"/>
    <ds:schemaRef ds:uri="http://schemas.openxmlformats.org/package/2006/metadata/core-properties"/>
    <ds:schemaRef ds:uri="7d5e6dbc-8e91-4084-a45d-8e5335bbec8c"/>
    <ds:schemaRef ds:uri="http://www.w3.org/XML/1998/namespace"/>
    <ds:schemaRef ds:uri="http://purl.org/dc/dcmitype/"/>
  </ds:schemaRefs>
</ds:datastoreItem>
</file>

<file path=customXml/itemProps3.xml><?xml version="1.0" encoding="utf-8"?>
<ds:datastoreItem xmlns:ds="http://schemas.openxmlformats.org/officeDocument/2006/customXml" ds:itemID="{9A5ABE78-A895-491A-ACDE-730C1962FD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5e6dbc-8e91-4084-a45d-8e5335bbec8c"/>
    <ds:schemaRef ds:uri="c061640e-bc47-4f0c-880c-a8b19c425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【必須】基本情報</vt:lpstr>
      <vt:lpstr>【任意】基本情報 別紙</vt:lpstr>
      <vt:lpstr>【必須】サービス個別</vt:lpstr>
      <vt:lpstr>(記入例)基本情報</vt:lpstr>
      <vt:lpstr>(記入例)基本情報 別紙</vt:lpstr>
      <vt:lpstr>(記入例) サービス個別</vt:lpstr>
      <vt:lpstr>'(記入例) サービス個別'!Print_Area</vt:lpstr>
      <vt:lpstr>'(記入例)基本情報'!Print_Area</vt:lpstr>
      <vt:lpstr>'(記入例)基本情報 別紙'!Print_Area</vt:lpstr>
      <vt:lpstr>'【任意】基本情報 別紙'!Print_Area</vt:lpstr>
      <vt:lpstr>【必須】サービス個別!Print_Area</vt:lpstr>
      <vt:lpstr>【必須】基本情報!Print_Area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Terai, Yuka/寺井 夕賀</dc:creator>
  <cp:lastModifiedBy>Watanabe, Mayo/渡邊 真代</cp:lastModifiedBy>
  <dcterms:created xsi:type="dcterms:W3CDTF">2020-12-03T09:48:43Z</dcterms:created>
  <dcterms:modified xsi:type="dcterms:W3CDTF">2022-06-16T23:54:51Z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0x010100F88169F9D88D3A458733A16DCCE2DC38</vt:lpwstr>
  </property>
</Properties>
</file>