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4940" windowHeight="7880" tabRatio="700" activeTab="0"/>
  </bookViews>
  <sheets>
    <sheet name="ApplicationForm(1)" sheetId="1" r:id="rId1"/>
    <sheet name="ApplicationForm(2)" sheetId="2" r:id="rId2"/>
    <sheet name="ex)ApplicationForm(1)" sheetId="3" r:id="rId3"/>
    <sheet name="ex)ApplicationForm(2)" sheetId="4" r:id="rId4"/>
  </sheets>
  <definedNames>
    <definedName name="OLE_LINK1" localSheetId="0">'ApplicationForm(1)'!#REF!</definedName>
    <definedName name="OLE_LINK1" localSheetId="1">'ApplicationForm(2)'!#REF!</definedName>
    <definedName name="OLE_LINK1" localSheetId="2">'ex)ApplicationForm(1)'!#REF!</definedName>
    <definedName name="OLE_LINK1" localSheetId="3">'ex)ApplicationForm(2)'!#REF!</definedName>
    <definedName name="OLE_LINK4" localSheetId="0">'ApplicationForm(1)'!#REF!</definedName>
    <definedName name="OLE_LINK4" localSheetId="1">'ApplicationForm(2)'!#REF!</definedName>
    <definedName name="OLE_LINK4" localSheetId="2">'ex)ApplicationForm(1)'!#REF!</definedName>
    <definedName name="OLE_LINK4" localSheetId="3">'ex)ApplicationForm(2)'!#REF!</definedName>
    <definedName name="_xlnm.Print_Area" localSheetId="0">'ApplicationForm(1)'!$A$1:$AG$65</definedName>
    <definedName name="_xlnm.Print_Area" localSheetId="1">'ApplicationForm(2)'!$A$1:$AR$75</definedName>
    <definedName name="_xlnm.Print_Area" localSheetId="2">'ex)ApplicationForm(1)'!$A$1:$AG$65</definedName>
    <definedName name="_xlnm.Print_Area" localSheetId="3">'ex)ApplicationForm(2)'!$A$1:$AR$75</definedName>
    <definedName name="V_C00002" localSheetId="0">#REF!</definedName>
    <definedName name="V_C00002" localSheetId="1">#REF!</definedName>
    <definedName name="V_C00002" localSheetId="2">#REF!</definedName>
    <definedName name="V_C00002" localSheetId="3">#REF!</definedName>
    <definedName name="V_C00002">#REF!</definedName>
    <definedName name="V_C00007" localSheetId="0">#REF!</definedName>
    <definedName name="V_C00007" localSheetId="1">#REF!</definedName>
    <definedName name="V_C00007" localSheetId="2">#REF!</definedName>
    <definedName name="V_C00007" localSheetId="3">#REF!</definedName>
    <definedName name="V_C00007">#REF!</definedName>
    <definedName name="V_C00008" localSheetId="0">#REF!</definedName>
    <definedName name="V_C00008" localSheetId="1">#REF!</definedName>
    <definedName name="V_C00008" localSheetId="2">#REF!</definedName>
    <definedName name="V_C00008" localSheetId="3">#REF!</definedName>
    <definedName name="V_C00008">#REF!</definedName>
    <definedName name="V_C00013" localSheetId="0">#REF!</definedName>
    <definedName name="V_C00013" localSheetId="1">#REF!</definedName>
    <definedName name="V_C00013" localSheetId="2">#REF!</definedName>
    <definedName name="V_C00013" localSheetId="3">#REF!</definedName>
    <definedName name="V_C00013">#REF!</definedName>
    <definedName name="V_C00019" localSheetId="0">#REF!</definedName>
    <definedName name="V_C00019" localSheetId="1">#REF!</definedName>
    <definedName name="V_C00019" localSheetId="2">#REF!</definedName>
    <definedName name="V_C00019" localSheetId="3">#REF!</definedName>
    <definedName name="V_C00019">#REF!</definedName>
    <definedName name="V_C00035" localSheetId="0">#REF!</definedName>
    <definedName name="V_C00035" localSheetId="1">#REF!</definedName>
    <definedName name="V_C00035" localSheetId="2">#REF!</definedName>
    <definedName name="V_C00035" localSheetId="3">#REF!</definedName>
    <definedName name="V_C00035">#REF!</definedName>
    <definedName name="V_C00036" localSheetId="0">#REF!</definedName>
    <definedName name="V_C00036" localSheetId="1">#REF!</definedName>
    <definedName name="V_C00036" localSheetId="2">#REF!</definedName>
    <definedName name="V_C00036" localSheetId="3">#REF!</definedName>
    <definedName name="V_C00036">#REF!</definedName>
    <definedName name="V_C00037" localSheetId="0">#REF!</definedName>
    <definedName name="V_C00037" localSheetId="1">#REF!</definedName>
    <definedName name="V_C00037" localSheetId="2">#REF!</definedName>
    <definedName name="V_C00037" localSheetId="3">#REF!</definedName>
    <definedName name="V_C00037">#REF!</definedName>
    <definedName name="V_C00038" localSheetId="0">#REF!</definedName>
    <definedName name="V_C00038" localSheetId="1">#REF!</definedName>
    <definedName name="V_C00038" localSheetId="2">#REF!</definedName>
    <definedName name="V_C00038" localSheetId="3">#REF!</definedName>
    <definedName name="V_C00038">#REF!</definedName>
    <definedName name="V_C00041" localSheetId="0">#REF!</definedName>
    <definedName name="V_C00041" localSheetId="1">#REF!</definedName>
    <definedName name="V_C00041" localSheetId="2">#REF!</definedName>
    <definedName name="V_C00041" localSheetId="3">#REF!</definedName>
    <definedName name="V_C00041">#REF!</definedName>
    <definedName name="V_C00056" localSheetId="0">#REF!</definedName>
    <definedName name="V_C00056" localSheetId="1">#REF!</definedName>
    <definedName name="V_C00056" localSheetId="2">#REF!</definedName>
    <definedName name="V_C00056" localSheetId="3">#REF!</definedName>
    <definedName name="V_C00056">#REF!</definedName>
    <definedName name="V_C00057" localSheetId="0">#REF!</definedName>
    <definedName name="V_C00057" localSheetId="1">#REF!</definedName>
    <definedName name="V_C00057" localSheetId="2">#REF!</definedName>
    <definedName name="V_C00057" localSheetId="3">#REF!</definedName>
    <definedName name="V_C00057">#REF!</definedName>
    <definedName name="V_C00133" localSheetId="0">#REF!</definedName>
    <definedName name="V_C00133" localSheetId="1">#REF!</definedName>
    <definedName name="V_C00133" localSheetId="2">#REF!</definedName>
    <definedName name="V_C00133" localSheetId="3">#REF!</definedName>
    <definedName name="V_C00133">#REF!</definedName>
    <definedName name="V_C00134" localSheetId="0">#REF!</definedName>
    <definedName name="V_C00134" localSheetId="1">#REF!</definedName>
    <definedName name="V_C00134" localSheetId="2">#REF!</definedName>
    <definedName name="V_C00134" localSheetId="3">#REF!</definedName>
    <definedName name="V_C00134">#REF!</definedName>
    <definedName name="V_C00138" localSheetId="0">#REF!</definedName>
    <definedName name="V_C00138" localSheetId="1">#REF!</definedName>
    <definedName name="V_C00138" localSheetId="2">#REF!</definedName>
    <definedName name="V_C00138" localSheetId="3">#REF!</definedName>
    <definedName name="V_C00138">#REF!</definedName>
    <definedName name="V_C00139" localSheetId="0">#REF!</definedName>
    <definedName name="V_C00139" localSheetId="1">#REF!</definedName>
    <definedName name="V_C00139" localSheetId="2">#REF!</definedName>
    <definedName name="V_C00139" localSheetId="3">#REF!</definedName>
    <definedName name="V_C00139">#REF!</definedName>
    <definedName name="V_C00140" localSheetId="0">#REF!</definedName>
    <definedName name="V_C00140" localSheetId="1">#REF!</definedName>
    <definedName name="V_C00140" localSheetId="2">#REF!</definedName>
    <definedName name="V_C00140" localSheetId="3">#REF!</definedName>
    <definedName name="V_C00140">#REF!</definedName>
    <definedName name="V_C00144" localSheetId="0">#REF!</definedName>
    <definedName name="V_C00144" localSheetId="1">#REF!</definedName>
    <definedName name="V_C00144" localSheetId="2">#REF!</definedName>
    <definedName name="V_C00144" localSheetId="3">#REF!</definedName>
    <definedName name="V_C00144">#REF!</definedName>
    <definedName name="V_C00147" localSheetId="0">#REF!</definedName>
    <definedName name="V_C00147" localSheetId="1">#REF!</definedName>
    <definedName name="V_C00147" localSheetId="2">#REF!</definedName>
    <definedName name="V_C00147" localSheetId="3">#REF!</definedName>
    <definedName name="V_C00147">#REF!</definedName>
    <definedName name="V_C00151" localSheetId="0">#REF!</definedName>
    <definedName name="V_C00151" localSheetId="1">#REF!</definedName>
    <definedName name="V_C00151" localSheetId="2">#REF!</definedName>
    <definedName name="V_C00151" localSheetId="3">#REF!</definedName>
    <definedName name="V_C00151">#REF!</definedName>
    <definedName name="V_C00152" localSheetId="0">#REF!</definedName>
    <definedName name="V_C00152" localSheetId="1">#REF!</definedName>
    <definedName name="V_C00152" localSheetId="2">#REF!</definedName>
    <definedName name="V_C00152" localSheetId="3">#REF!</definedName>
    <definedName name="V_C00152">#REF!</definedName>
    <definedName name="V_C01433" localSheetId="0">#REF!</definedName>
    <definedName name="V_C01433" localSheetId="1">#REF!</definedName>
    <definedName name="V_C01433" localSheetId="2">#REF!</definedName>
    <definedName name="V_C01433" localSheetId="3">#REF!</definedName>
    <definedName name="V_C01433">#REF!</definedName>
    <definedName name="V_C01570" localSheetId="0">#REF!</definedName>
    <definedName name="V_C01570" localSheetId="1">#REF!</definedName>
    <definedName name="V_C01570" localSheetId="2">#REF!</definedName>
    <definedName name="V_C01570" localSheetId="3">#REF!</definedName>
    <definedName name="V_C01570">#REF!</definedName>
    <definedName name="V_C01571" localSheetId="0">#REF!</definedName>
    <definedName name="V_C01571" localSheetId="1">#REF!</definedName>
    <definedName name="V_C01571" localSheetId="2">#REF!</definedName>
    <definedName name="V_C01571" localSheetId="3">#REF!</definedName>
    <definedName name="V_C01571">#REF!</definedName>
    <definedName name="V_C01574" localSheetId="0">#REF!</definedName>
    <definedName name="V_C01574" localSheetId="1">#REF!</definedName>
    <definedName name="V_C01574" localSheetId="2">#REF!</definedName>
    <definedName name="V_C01574" localSheetId="3">#REF!</definedName>
    <definedName name="V_C01574">#REF!</definedName>
    <definedName name="V_C01575" localSheetId="0">#REF!</definedName>
    <definedName name="V_C01575" localSheetId="1">#REF!</definedName>
    <definedName name="V_C01575" localSheetId="2">#REF!</definedName>
    <definedName name="V_C01575" localSheetId="3">#REF!</definedName>
    <definedName name="V_C01575">#REF!</definedName>
    <definedName name="V_C01577" localSheetId="0">#REF!</definedName>
    <definedName name="V_C01577" localSheetId="1">#REF!</definedName>
    <definedName name="V_C01577" localSheetId="2">#REF!</definedName>
    <definedName name="V_C01577" localSheetId="3">#REF!</definedName>
    <definedName name="V_C01577">#REF!</definedName>
    <definedName name="V_C01580" localSheetId="0">#REF!</definedName>
    <definedName name="V_C01580" localSheetId="1">#REF!</definedName>
    <definedName name="V_C01580" localSheetId="2">#REF!</definedName>
    <definedName name="V_C01580" localSheetId="3">#REF!</definedName>
    <definedName name="V_C01580">#REF!</definedName>
    <definedName name="V_C01587" localSheetId="0">#REF!</definedName>
    <definedName name="V_C01587" localSheetId="1">#REF!</definedName>
    <definedName name="V_C01587" localSheetId="2">#REF!</definedName>
    <definedName name="V_C01587" localSheetId="3">#REF!</definedName>
    <definedName name="V_C01587">#REF!</definedName>
    <definedName name="V_C01590" localSheetId="0">#REF!</definedName>
    <definedName name="V_C01590" localSheetId="1">#REF!</definedName>
    <definedName name="V_C01590" localSheetId="2">#REF!</definedName>
    <definedName name="V_C01590" localSheetId="3">#REF!</definedName>
    <definedName name="V_C01590">#REF!</definedName>
    <definedName name="V_C01602" localSheetId="0">#REF!</definedName>
    <definedName name="V_C01602" localSheetId="1">#REF!</definedName>
    <definedName name="V_C01602" localSheetId="2">#REF!</definedName>
    <definedName name="V_C01602" localSheetId="3">#REF!</definedName>
    <definedName name="V_C01602">#REF!</definedName>
    <definedName name="V_C01607" localSheetId="0">#REF!</definedName>
    <definedName name="V_C01607" localSheetId="1">#REF!</definedName>
    <definedName name="V_C01607" localSheetId="2">#REF!</definedName>
    <definedName name="V_C01607" localSheetId="3">#REF!</definedName>
    <definedName name="V_C01607">#REF!</definedName>
    <definedName name="V_C01614" localSheetId="0">#REF!</definedName>
    <definedName name="V_C01614" localSheetId="1">#REF!</definedName>
    <definedName name="V_C01614" localSheetId="2">#REF!</definedName>
    <definedName name="V_C01614" localSheetId="3">#REF!</definedName>
    <definedName name="V_C01614">#REF!</definedName>
    <definedName name="V_C01615" localSheetId="0">#REF!</definedName>
    <definedName name="V_C01615" localSheetId="1">#REF!</definedName>
    <definedName name="V_C01615" localSheetId="2">#REF!</definedName>
    <definedName name="V_C01615" localSheetId="3">#REF!</definedName>
    <definedName name="V_C01615">#REF!</definedName>
    <definedName name="V_C01616" localSheetId="0">#REF!</definedName>
    <definedName name="V_C01616" localSheetId="1">#REF!</definedName>
    <definedName name="V_C01616" localSheetId="2">#REF!</definedName>
    <definedName name="V_C01616" localSheetId="3">#REF!</definedName>
    <definedName name="V_C01616">#REF!</definedName>
    <definedName name="V_C01617" localSheetId="0">#REF!</definedName>
    <definedName name="V_C01617" localSheetId="1">#REF!</definedName>
    <definedName name="V_C01617" localSheetId="2">#REF!</definedName>
    <definedName name="V_C01617" localSheetId="3">#REF!</definedName>
    <definedName name="V_C01617">#REF!</definedName>
    <definedName name="V_C01618" localSheetId="0">#REF!</definedName>
    <definedName name="V_C01618" localSheetId="1">#REF!</definedName>
    <definedName name="V_C01618" localSheetId="2">#REF!</definedName>
    <definedName name="V_C01618" localSheetId="3">#REF!</definedName>
    <definedName name="V_C01618">#REF!</definedName>
    <definedName name="V_C01619" localSheetId="0">#REF!</definedName>
    <definedName name="V_C01619" localSheetId="1">#REF!</definedName>
    <definedName name="V_C01619" localSheetId="2">#REF!</definedName>
    <definedName name="V_C01619" localSheetId="3">#REF!</definedName>
    <definedName name="V_C01619">#REF!</definedName>
    <definedName name="V_C01620" localSheetId="0">#REF!</definedName>
    <definedName name="V_C01620" localSheetId="1">#REF!</definedName>
    <definedName name="V_C01620" localSheetId="2">#REF!</definedName>
    <definedName name="V_C01620" localSheetId="3">#REF!</definedName>
    <definedName name="V_C01620">#REF!</definedName>
    <definedName name="V_C01621" localSheetId="0">#REF!</definedName>
    <definedName name="V_C01621" localSheetId="1">#REF!</definedName>
    <definedName name="V_C01621" localSheetId="2">#REF!</definedName>
    <definedName name="V_C01621" localSheetId="3">#REF!</definedName>
    <definedName name="V_C01621">#REF!</definedName>
    <definedName name="V_C01622" localSheetId="0">#REF!</definedName>
    <definedName name="V_C01622" localSheetId="1">#REF!</definedName>
    <definedName name="V_C01622" localSheetId="2">#REF!</definedName>
    <definedName name="V_C01622" localSheetId="3">#REF!</definedName>
    <definedName name="V_C01622">#REF!</definedName>
    <definedName name="V_C01623" localSheetId="0">#REF!</definedName>
    <definedName name="V_C01623" localSheetId="1">#REF!</definedName>
    <definedName name="V_C01623" localSheetId="2">#REF!</definedName>
    <definedName name="V_C01623" localSheetId="3">#REF!</definedName>
    <definedName name="V_C01623">#REF!</definedName>
    <definedName name="V_C01626" localSheetId="0">#REF!</definedName>
    <definedName name="V_C01626" localSheetId="1">#REF!</definedName>
    <definedName name="V_C01626" localSheetId="2">#REF!</definedName>
    <definedName name="V_C01626" localSheetId="3">#REF!</definedName>
    <definedName name="V_C01626">#REF!</definedName>
    <definedName name="V_C01627" localSheetId="0">#REF!</definedName>
    <definedName name="V_C01627" localSheetId="1">#REF!</definedName>
    <definedName name="V_C01627" localSheetId="2">#REF!</definedName>
    <definedName name="V_C01627" localSheetId="3">#REF!</definedName>
    <definedName name="V_C01627">#REF!</definedName>
    <definedName name="V_C01628" localSheetId="0">#REF!</definedName>
    <definedName name="V_C01628" localSheetId="1">#REF!</definedName>
    <definedName name="V_C01628" localSheetId="2">#REF!</definedName>
    <definedName name="V_C01628" localSheetId="3">#REF!</definedName>
    <definedName name="V_C01628">#REF!</definedName>
    <definedName name="V_C01629" localSheetId="0">#REF!</definedName>
    <definedName name="V_C01629" localSheetId="1">#REF!</definedName>
    <definedName name="V_C01629" localSheetId="2">#REF!</definedName>
    <definedName name="V_C01629" localSheetId="3">#REF!</definedName>
    <definedName name="V_C01629">#REF!</definedName>
    <definedName name="V_C01630" localSheetId="0">#REF!</definedName>
    <definedName name="V_C01630" localSheetId="1">#REF!</definedName>
    <definedName name="V_C01630" localSheetId="2">#REF!</definedName>
    <definedName name="V_C01630" localSheetId="3">#REF!</definedName>
    <definedName name="V_C01630">#REF!</definedName>
    <definedName name="V_C01631" localSheetId="0">#REF!</definedName>
    <definedName name="V_C01631" localSheetId="1">#REF!</definedName>
    <definedName name="V_C01631" localSheetId="2">#REF!</definedName>
    <definedName name="V_C01631" localSheetId="3">#REF!</definedName>
    <definedName name="V_C01631">#REF!</definedName>
    <definedName name="V_C01632" localSheetId="0">#REF!</definedName>
    <definedName name="V_C01632" localSheetId="1">#REF!</definedName>
    <definedName name="V_C01632" localSheetId="2">#REF!</definedName>
    <definedName name="V_C01632" localSheetId="3">#REF!</definedName>
    <definedName name="V_C01632">#REF!</definedName>
    <definedName name="V_C01633" localSheetId="0">#REF!</definedName>
    <definedName name="V_C01633" localSheetId="1">#REF!</definedName>
    <definedName name="V_C01633" localSheetId="2">#REF!</definedName>
    <definedName name="V_C01633" localSheetId="3">#REF!</definedName>
    <definedName name="V_C01633">#REF!</definedName>
    <definedName name="V_C01634" localSheetId="0">#REF!</definedName>
    <definedName name="V_C01634" localSheetId="1">#REF!</definedName>
    <definedName name="V_C01634" localSheetId="2">#REF!</definedName>
    <definedName name="V_C01634" localSheetId="3">#REF!</definedName>
    <definedName name="V_C01634">#REF!</definedName>
    <definedName name="V_C01635" localSheetId="0">#REF!</definedName>
    <definedName name="V_C01635" localSheetId="1">#REF!</definedName>
    <definedName name="V_C01635" localSheetId="2">#REF!</definedName>
    <definedName name="V_C01635" localSheetId="3">#REF!</definedName>
    <definedName name="V_C01635">#REF!</definedName>
    <definedName name="V_C01636" localSheetId="0">#REF!</definedName>
    <definedName name="V_C01636" localSheetId="1">#REF!</definedName>
    <definedName name="V_C01636" localSheetId="2">#REF!</definedName>
    <definedName name="V_C01636" localSheetId="3">#REF!</definedName>
    <definedName name="V_C01636">#REF!</definedName>
    <definedName name="V_C01637" localSheetId="0">#REF!</definedName>
    <definedName name="V_C01637" localSheetId="1">#REF!</definedName>
    <definedName name="V_C01637" localSheetId="2">#REF!</definedName>
    <definedName name="V_C01637" localSheetId="3">#REF!</definedName>
    <definedName name="V_C01637">#REF!</definedName>
    <definedName name="V_C01638" localSheetId="0">#REF!</definedName>
    <definedName name="V_C01638" localSheetId="1">#REF!</definedName>
    <definedName name="V_C01638" localSheetId="2">#REF!</definedName>
    <definedName name="V_C01638" localSheetId="3">#REF!</definedName>
    <definedName name="V_C01638">#REF!</definedName>
    <definedName name="V_C01639" localSheetId="0">#REF!</definedName>
    <definedName name="V_C01639" localSheetId="1">#REF!</definedName>
    <definedName name="V_C01639" localSheetId="2">#REF!</definedName>
    <definedName name="V_C01639" localSheetId="3">#REF!</definedName>
    <definedName name="V_C01639">#REF!</definedName>
    <definedName name="V_C01640" localSheetId="0">#REF!</definedName>
    <definedName name="V_C01640" localSheetId="1">#REF!</definedName>
    <definedName name="V_C01640" localSheetId="2">#REF!</definedName>
    <definedName name="V_C01640" localSheetId="3">#REF!</definedName>
    <definedName name="V_C01640">#REF!</definedName>
    <definedName name="V_C01663" localSheetId="0">#REF!</definedName>
    <definedName name="V_C01663" localSheetId="1">#REF!</definedName>
    <definedName name="V_C01663" localSheetId="2">#REF!</definedName>
    <definedName name="V_C01663" localSheetId="3">#REF!</definedName>
    <definedName name="V_C01663">#REF!</definedName>
    <definedName name="V_C01664" localSheetId="0">#REF!</definedName>
    <definedName name="V_C01664" localSheetId="1">#REF!</definedName>
    <definedName name="V_C01664" localSheetId="2">#REF!</definedName>
    <definedName name="V_C01664" localSheetId="3">#REF!</definedName>
    <definedName name="V_C01664">#REF!</definedName>
    <definedName name="V_C01665" localSheetId="0">#REF!</definedName>
    <definedName name="V_C01665" localSheetId="1">#REF!</definedName>
    <definedName name="V_C01665" localSheetId="2">#REF!</definedName>
    <definedName name="V_C01665" localSheetId="3">#REF!</definedName>
    <definedName name="V_C01665">#REF!</definedName>
    <definedName name="V_C01666" localSheetId="0">#REF!</definedName>
    <definedName name="V_C01666" localSheetId="1">#REF!</definedName>
    <definedName name="V_C01666" localSheetId="2">#REF!</definedName>
    <definedName name="V_C01666" localSheetId="3">#REF!</definedName>
    <definedName name="V_C01666">#REF!</definedName>
    <definedName name="V_C01667" localSheetId="0">#REF!</definedName>
    <definedName name="V_C01667" localSheetId="1">#REF!</definedName>
    <definedName name="V_C01667" localSheetId="2">#REF!</definedName>
    <definedName name="V_C01667" localSheetId="3">#REF!</definedName>
    <definedName name="V_C01667">#REF!</definedName>
    <definedName name="V_C01668" localSheetId="0">#REF!</definedName>
    <definedName name="V_C01668" localSheetId="1">#REF!</definedName>
    <definedName name="V_C01668" localSheetId="2">#REF!</definedName>
    <definedName name="V_C01668" localSheetId="3">#REF!</definedName>
    <definedName name="V_C01668">#REF!</definedName>
    <definedName name="V_C01669" localSheetId="0">#REF!</definedName>
    <definedName name="V_C01669" localSheetId="1">#REF!</definedName>
    <definedName name="V_C01669" localSheetId="2">#REF!</definedName>
    <definedName name="V_C01669" localSheetId="3">#REF!</definedName>
    <definedName name="V_C01669">#REF!</definedName>
    <definedName name="V_C01670" localSheetId="0">#REF!</definedName>
    <definedName name="V_C01670" localSheetId="1">#REF!</definedName>
    <definedName name="V_C01670" localSheetId="2">#REF!</definedName>
    <definedName name="V_C01670" localSheetId="3">#REF!</definedName>
    <definedName name="V_C01670">#REF!</definedName>
    <definedName name="V_C01671" localSheetId="0">#REF!</definedName>
    <definedName name="V_C01671" localSheetId="1">#REF!</definedName>
    <definedName name="V_C01671" localSheetId="2">#REF!</definedName>
    <definedName name="V_C01671" localSheetId="3">#REF!</definedName>
    <definedName name="V_C01671">#REF!</definedName>
    <definedName name="V_C01672" localSheetId="0">#REF!</definedName>
    <definedName name="V_C01672" localSheetId="1">#REF!</definedName>
    <definedName name="V_C01672" localSheetId="2">#REF!</definedName>
    <definedName name="V_C01672" localSheetId="3">#REF!</definedName>
    <definedName name="V_C01672">#REF!</definedName>
    <definedName name="V_C01673" localSheetId="0">#REF!</definedName>
    <definedName name="V_C01673" localSheetId="1">#REF!</definedName>
    <definedName name="V_C01673" localSheetId="2">#REF!</definedName>
    <definedName name="V_C01673" localSheetId="3">#REF!</definedName>
    <definedName name="V_C01673">#REF!</definedName>
    <definedName name="V_C01674" localSheetId="0">#REF!</definedName>
    <definedName name="V_C01674" localSheetId="1">#REF!</definedName>
    <definedName name="V_C01674" localSheetId="2">#REF!</definedName>
    <definedName name="V_C01674" localSheetId="3">#REF!</definedName>
    <definedName name="V_C01674">#REF!</definedName>
    <definedName name="V_C01675" localSheetId="0">#REF!</definedName>
    <definedName name="V_C01675" localSheetId="1">#REF!</definedName>
    <definedName name="V_C01675" localSheetId="2">#REF!</definedName>
    <definedName name="V_C01675" localSheetId="3">#REF!</definedName>
    <definedName name="V_C01675">#REF!</definedName>
    <definedName name="V_C01676" localSheetId="0">#REF!</definedName>
    <definedName name="V_C01676" localSheetId="1">#REF!</definedName>
    <definedName name="V_C01676" localSheetId="2">#REF!</definedName>
    <definedName name="V_C01676" localSheetId="3">#REF!</definedName>
    <definedName name="V_C01676">#REF!</definedName>
    <definedName name="V_C01677" localSheetId="0">#REF!</definedName>
    <definedName name="V_C01677" localSheetId="1">#REF!</definedName>
    <definedName name="V_C01677" localSheetId="2">#REF!</definedName>
    <definedName name="V_C01677" localSheetId="3">#REF!</definedName>
    <definedName name="V_C01677">#REF!</definedName>
    <definedName name="V_C01678" localSheetId="0">#REF!</definedName>
    <definedName name="V_C01678" localSheetId="1">#REF!</definedName>
    <definedName name="V_C01678" localSheetId="2">#REF!</definedName>
    <definedName name="V_C01678" localSheetId="3">#REF!</definedName>
    <definedName name="V_C01678">#REF!</definedName>
    <definedName name="V_C01679" localSheetId="0">#REF!</definedName>
    <definedName name="V_C01679" localSheetId="1">#REF!</definedName>
    <definedName name="V_C01679" localSheetId="2">#REF!</definedName>
    <definedName name="V_C01679" localSheetId="3">#REF!</definedName>
    <definedName name="V_C01679">#REF!</definedName>
    <definedName name="V_C01680" localSheetId="0">#REF!</definedName>
    <definedName name="V_C01680" localSheetId="1">#REF!</definedName>
    <definedName name="V_C01680" localSheetId="2">#REF!</definedName>
    <definedName name="V_C01680" localSheetId="3">#REF!</definedName>
    <definedName name="V_C01680">#REF!</definedName>
    <definedName name="V_C01681" localSheetId="0">#REF!</definedName>
    <definedName name="V_C01681" localSheetId="1">#REF!</definedName>
    <definedName name="V_C01681" localSheetId="2">#REF!</definedName>
    <definedName name="V_C01681" localSheetId="3">#REF!</definedName>
    <definedName name="V_C01681">#REF!</definedName>
    <definedName name="V_C01682" localSheetId="0">#REF!</definedName>
    <definedName name="V_C01682" localSheetId="1">#REF!</definedName>
    <definedName name="V_C01682" localSheetId="2">#REF!</definedName>
    <definedName name="V_C01682" localSheetId="3">#REF!</definedName>
    <definedName name="V_C01682">#REF!</definedName>
    <definedName name="V_C01871" localSheetId="0">#REF!</definedName>
    <definedName name="V_C01871" localSheetId="1">#REF!</definedName>
    <definedName name="V_C01871" localSheetId="2">#REF!</definedName>
    <definedName name="V_C01871" localSheetId="3">#REF!</definedName>
    <definedName name="V_C01871">#REF!</definedName>
    <definedName name="V_C03063" localSheetId="0">#REF!</definedName>
    <definedName name="V_C03063" localSheetId="1">#REF!</definedName>
    <definedName name="V_C03063" localSheetId="2">#REF!</definedName>
    <definedName name="V_C03063" localSheetId="3">#REF!</definedName>
    <definedName name="V_C03063">#REF!</definedName>
    <definedName name="V_C03775" localSheetId="0">#REF!</definedName>
    <definedName name="V_C03775" localSheetId="1">#REF!</definedName>
    <definedName name="V_C03775" localSheetId="2">#REF!</definedName>
    <definedName name="V_C03775" localSheetId="3">#REF!</definedName>
    <definedName name="V_C03775">#REF!</definedName>
    <definedName name="V_C03776" localSheetId="0">#REF!</definedName>
    <definedName name="V_C03776" localSheetId="1">#REF!</definedName>
    <definedName name="V_C03776" localSheetId="2">#REF!</definedName>
    <definedName name="V_C03776" localSheetId="3">#REF!</definedName>
    <definedName name="V_C03776">#REF!</definedName>
    <definedName name="V_C03915" localSheetId="0">#REF!</definedName>
    <definedName name="V_C03915" localSheetId="1">#REF!</definedName>
    <definedName name="V_C03915" localSheetId="2">#REF!</definedName>
    <definedName name="V_C03915" localSheetId="3">#REF!</definedName>
    <definedName name="V_C03915">#REF!</definedName>
    <definedName name="V_C04876" localSheetId="0">#REF!</definedName>
    <definedName name="V_C04876" localSheetId="1">#REF!</definedName>
    <definedName name="V_C04876" localSheetId="2">#REF!</definedName>
    <definedName name="V_C04876" localSheetId="3">#REF!</definedName>
    <definedName name="V_C04876">#REF!</definedName>
    <definedName name="V_C05302" localSheetId="0">#REF!</definedName>
    <definedName name="V_C05302" localSheetId="1">#REF!</definedName>
    <definedName name="V_C05302" localSheetId="2">#REF!</definedName>
    <definedName name="V_C05302" localSheetId="3">#REF!</definedName>
    <definedName name="V_C05302">#REF!</definedName>
    <definedName name="V_C05335" localSheetId="0">#REF!</definedName>
    <definedName name="V_C05335" localSheetId="1">#REF!</definedName>
    <definedName name="V_C05335" localSheetId="2">#REF!</definedName>
    <definedName name="V_C05335" localSheetId="3">#REF!</definedName>
    <definedName name="V_C05335">#REF!</definedName>
    <definedName name="V_C05338" localSheetId="0">#REF!</definedName>
    <definedName name="V_C05338" localSheetId="1">#REF!</definedName>
    <definedName name="V_C05338" localSheetId="2">#REF!</definedName>
    <definedName name="V_C05338" localSheetId="3">#REF!</definedName>
    <definedName name="V_C05338">#REF!</definedName>
    <definedName name="V_C05343" localSheetId="0">#REF!</definedName>
    <definedName name="V_C05343" localSheetId="1">#REF!</definedName>
    <definedName name="V_C05343" localSheetId="2">#REF!</definedName>
    <definedName name="V_C05343" localSheetId="3">#REF!</definedName>
    <definedName name="V_C05343">#REF!</definedName>
    <definedName name="V_C05567" localSheetId="0">#REF!</definedName>
    <definedName name="V_C05567" localSheetId="1">#REF!</definedName>
    <definedName name="V_C05567" localSheetId="2">#REF!</definedName>
    <definedName name="V_C05567" localSheetId="3">#REF!</definedName>
    <definedName name="V_C05567">#REF!</definedName>
    <definedName name="V_C05628" localSheetId="0">#REF!</definedName>
    <definedName name="V_C05628" localSheetId="1">#REF!</definedName>
    <definedName name="V_C05628" localSheetId="2">#REF!</definedName>
    <definedName name="V_C05628" localSheetId="3">#REF!</definedName>
    <definedName name="V_C05628">#REF!</definedName>
    <definedName name="V_OUTPUT_INFO" localSheetId="0">#REF!</definedName>
    <definedName name="V_OUTPUT_INFO" localSheetId="1">#REF!</definedName>
    <definedName name="V_OUTPUT_INFO" localSheetId="2">#REF!</definedName>
    <definedName name="V_OUTPUT_INFO" localSheetId="3">#REF!</definedName>
    <definedName name="V_OUTPUT_INFO">#REF!</definedName>
  </definedNames>
  <calcPr fullCalcOnLoad="1"/>
</workbook>
</file>

<file path=xl/sharedStrings.xml><?xml version="1.0" encoding="utf-8"?>
<sst xmlns="http://schemas.openxmlformats.org/spreadsheetml/2006/main" count="535" uniqueCount="135">
  <si>
    <t>Application Form (Intra SSL for users)  1/2</t>
  </si>
  <si>
    <t>Application Form (Intra SSL for users)  2/2</t>
  </si>
  <si>
    <t>ID information
(*4)</t>
  </si>
  <si>
    <t>A mandatory clause: Please choose the Classification for Application.</t>
  </si>
  <si>
    <t>Notes/Remarks</t>
  </si>
  <si>
    <t>Billing Address</t>
  </si>
  <si>
    <t>Contact Person
(*2)</t>
  </si>
  <si>
    <t>(*2) Please describe the Contact person in charge when our company would send the miscellaneous Guideline, Directions and Trouble Report.</t>
  </si>
  <si>
    <t xml:space="preserve">We hereby accept the Article of "Intra SSL Service Agreement" and make an Application. </t>
  </si>
  <si>
    <t xml:space="preserve">        Please fill out "Optional 3 to 5 Unique Character" to the above Column. The Character which is significant for the small letter of alphabet only.</t>
  </si>
  <si>
    <t>Application Date (mm/dd/yyyy)</t>
  </si>
  <si>
    <t>Classification for Application</t>
  </si>
  <si>
    <t>New Application</t>
  </si>
  <si>
    <t>Cancellation</t>
  </si>
  <si>
    <t>A</t>
  </si>
  <si>
    <t>B</t>
  </si>
  <si>
    <t>Contract number</t>
  </si>
  <si>
    <t>C</t>
  </si>
  <si>
    <t>Applicant
(*1)</t>
  </si>
  <si>
    <t>Address</t>
  </si>
  <si>
    <t>Company</t>
  </si>
  <si>
    <t>Name</t>
  </si>
  <si>
    <t>Division
/Department</t>
  </si>
  <si>
    <t>Title</t>
  </si>
  <si>
    <t>TEL</t>
  </si>
  <si>
    <t>FAX</t>
  </si>
  <si>
    <t>E-Mail</t>
  </si>
  <si>
    <t>Same as above</t>
  </si>
  <si>
    <t>D</t>
  </si>
  <si>
    <t>Optional Character of ID (*3)</t>
  </si>
  <si>
    <t>1st Choice</t>
  </si>
  <si>
    <t>2nd Choice</t>
  </si>
  <si>
    <t>3rd Choice</t>
  </si>
  <si>
    <t>(*3): Service ID is "Optional 3 to 5 Unique Character" + "4digits number which TDC specified" @global.  Ex) tdc1234@global</t>
  </si>
  <si>
    <t>No.</t>
  </si>
  <si>
    <t>Description</t>
  </si>
  <si>
    <t>Application Name in use</t>
  </si>
  <si>
    <t>same as above application</t>
  </si>
  <si>
    <t>E</t>
  </si>
  <si>
    <t xml:space="preserve">       ID: "Optional 3 to 5 Unique Character" + "4digits number which TDC specified" @global</t>
  </si>
  <si>
    <t xml:space="preserve">(*5) It is not necessary in case of New application and ID addition. </t>
  </si>
  <si>
    <t>Application Date (mm/dd/yyyy)</t>
  </si>
  <si>
    <t>A</t>
  </si>
  <si>
    <t>B</t>
  </si>
  <si>
    <t>C</t>
  </si>
  <si>
    <t>Applicant
(*1)</t>
  </si>
  <si>
    <t>Address</t>
  </si>
  <si>
    <t>Company</t>
  </si>
  <si>
    <t>Name</t>
  </si>
  <si>
    <t>Division
/Department</t>
  </si>
  <si>
    <t>Title</t>
  </si>
  <si>
    <t>TEL</t>
  </si>
  <si>
    <t>FAX</t>
  </si>
  <si>
    <t>E-Mail</t>
  </si>
  <si>
    <t>Same as above</t>
  </si>
  <si>
    <t>(*1) Please describe the Contact Person in charge in regard with New Application/Amendment and Cancellation..</t>
  </si>
  <si>
    <t>D</t>
  </si>
  <si>
    <t>Classification for Application</t>
  </si>
  <si>
    <t>Please fill out the following necessary item as the above Classification.</t>
  </si>
  <si>
    <t>1st Choice</t>
  </si>
  <si>
    <t>2nd Choice</t>
  </si>
  <si>
    <t>3rd Choice</t>
  </si>
  <si>
    <t>E</t>
  </si>
  <si>
    <t>No.</t>
  </si>
  <si>
    <t>Description</t>
  </si>
  <si>
    <t>Application Name in use</t>
  </si>
  <si>
    <t>same as above application</t>
  </si>
  <si>
    <t>Contract number</t>
  </si>
  <si>
    <t xml:space="preserve">ServiceID </t>
  </si>
  <si>
    <t>Add</t>
  </si>
  <si>
    <t>Delete</t>
  </si>
  <si>
    <t>APP for ServiceID</t>
  </si>
  <si>
    <t>Add</t>
  </si>
  <si>
    <t>Delete</t>
  </si>
  <si>
    <t>ID</t>
  </si>
  <si>
    <t>APP</t>
  </si>
  <si>
    <t>PC</t>
  </si>
  <si>
    <t>iPhone/iPad</t>
  </si>
  <si>
    <t>Certificate additional option</t>
  </si>
  <si>
    <t>Not Add</t>
  </si>
  <si>
    <t>Service type for APP</t>
  </si>
  <si>
    <t>Other Options</t>
  </si>
  <si>
    <t>区分排他処理</t>
  </si>
  <si>
    <t>□</t>
  </si>
  <si>
    <t>Certificate additional option</t>
  </si>
  <si>
    <t xml:space="preserve">ServiceID </t>
  </si>
  <si>
    <t>Other Options</t>
  </si>
  <si>
    <t>New Application</t>
  </si>
  <si>
    <t>Amendment (Add  ServiceID )</t>
  </si>
  <si>
    <t>Amendment (Delete  ServiceID )</t>
  </si>
  <si>
    <t>Amendment(Other Options)</t>
  </si>
  <si>
    <t>Cancellation</t>
  </si>
  <si>
    <t>Optional Character of ID (*3)</t>
  </si>
  <si>
    <t>(*3): Service ID is "Optional 3 to 5 Unique Character" + "4digits number which TDC specified" @global.  Ex) tdc1234@global</t>
  </si>
  <si>
    <t>05/01/2009</t>
  </si>
  <si>
    <t>8-11, Nishiki 1-Chome, Naka-ku, Nagoya, Aichi,460-0003 Japan</t>
  </si>
  <si>
    <t>Information System</t>
  </si>
  <si>
    <t>Manager</t>
  </si>
  <si>
    <t>+81-52-202-xxxx</t>
  </si>
  <si>
    <t>toyota-hachiro@sample.co.jp</t>
  </si>
  <si>
    <t>Nanako TOYOTA</t>
  </si>
  <si>
    <t xml:space="preserve">Accounting </t>
  </si>
  <si>
    <t>toyota-nanako@sample.co.jp</t>
  </si>
  <si>
    <t>(*4) Please fill out a number of ID which you require to be applied. Please contact us more than 5 ID separately.</t>
  </si>
  <si>
    <r>
      <t>Amendment (Add</t>
    </r>
    <r>
      <rPr>
        <sz val="10"/>
        <rFont val="ＭＳ Ｐゴシック"/>
        <family val="3"/>
      </rPr>
      <t>　</t>
    </r>
    <r>
      <rPr>
        <sz val="10"/>
        <rFont val="Tahoma"/>
        <family val="2"/>
      </rPr>
      <t>Application for ServiceID )</t>
    </r>
  </si>
  <si>
    <r>
      <t>Amendment (Delete</t>
    </r>
    <r>
      <rPr>
        <sz val="10"/>
        <rFont val="ＭＳ Ｐゴシック"/>
        <family val="3"/>
      </rPr>
      <t>　</t>
    </r>
    <r>
      <rPr>
        <sz val="10"/>
        <rFont val="Tahoma"/>
        <family val="2"/>
      </rPr>
      <t>Application for ServiceID )</t>
    </r>
  </si>
  <si>
    <t>Starting Date(mm/dd/yyyy)</t>
  </si>
  <si>
    <t xml:space="preserve">Please fill out   </t>
  </si>
  <si>
    <t xml:space="preserve">Please fill out     </t>
  </si>
  <si>
    <t>A</t>
  </si>
  <si>
    <t>B</t>
  </si>
  <si>
    <t>A</t>
  </si>
  <si>
    <t>C</t>
  </si>
  <si>
    <t>D</t>
  </si>
  <si>
    <t>E</t>
  </si>
  <si>
    <t>B</t>
  </si>
  <si>
    <t xml:space="preserve">Please fill out </t>
  </si>
  <si>
    <t>(Quantity:                         ID)</t>
  </si>
  <si>
    <t>Billing Address</t>
  </si>
  <si>
    <t>Contact Person
(*2)</t>
  </si>
  <si>
    <t>Please e-mail and fax to the following E-Mail address and Fax number when you make an application:FAX: +81-52-202-0319</t>
  </si>
  <si>
    <t>Username
(*5)</t>
  </si>
  <si>
    <t xml:space="preserve">       Please fill out Username which TDC specified in case of "ID Deletion", "APP Addition" and "APP Deletion".</t>
  </si>
  <si>
    <t>abc</t>
  </si>
  <si>
    <t>abcd</t>
  </si>
  <si>
    <t>abcde</t>
  </si>
  <si>
    <t>Desknet's</t>
  </si>
  <si>
    <t>Desknet's</t>
  </si>
  <si>
    <t>abc0010</t>
  </si>
  <si>
    <t>abc0001</t>
  </si>
  <si>
    <t>abc0002</t>
  </si>
  <si>
    <t xml:space="preserve"> Ver2.2</t>
  </si>
  <si>
    <t xml:space="preserve"> Ver2.2</t>
  </si>
  <si>
    <t>TOYOTA SYSTEMS CORPORATION</t>
  </si>
  <si>
    <t>TOYOTA SYSTEMS CORPORATION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</si>
</sst>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aaa"/>
    <numFmt numFmtId="178" formatCode="#,##0;\-#,##0;&quot;-&quot;"/>
    <numFmt numFmtId="179" formatCode="_ #,##0;[Red]_ \-#,##0"/>
    <numFmt numFmtId="180" formatCode="yyyy/mm/dd"/>
    <numFmt numFmtId="181" formatCode="yyyy&quot;年&quot;m&quot;月&quot;d&quot;日&quot;\(aaa\)"/>
    <numFmt numFmtId="182" formatCode="0000"/>
    <numFmt numFmtId="183" formatCode="0.E+00"/>
    <numFmt numFmtId="184" formatCode="&quot;¥&quot;#,##0_);[Red]\(&quot;¥&quot;#,##0\)"/>
    <numFmt numFmtId="185" formatCode="0.000%"/>
    <numFmt numFmtId="186" formatCode="_-* #,##0_-;\-* #,##0_-;_-* &quot;-&quot;_-;_-@_-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);\(0\)"/>
    <numFmt numFmtId="192" formatCode="[$€-2]\ #,##0.00_);[Red]\([$€-2]\ #,##0.00\)"/>
  </numFmts>
  <fonts count="10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Tahoma"/>
      <family val="2"/>
    </font>
    <font>
      <sz val="12"/>
      <name val="Tahoma"/>
      <family val="2"/>
    </font>
    <font>
      <b/>
      <sz val="26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sz val="11"/>
      <color indexed="10"/>
      <name val="Tahoma"/>
      <family val="2"/>
    </font>
    <font>
      <sz val="28"/>
      <name val="Tahoma"/>
      <family val="2"/>
    </font>
    <font>
      <sz val="20"/>
      <name val="ＭＳ Ｐゴシック"/>
      <family val="3"/>
    </font>
    <font>
      <sz val="24"/>
      <name val="ＭＳ Ｐゴシック"/>
      <family val="3"/>
    </font>
    <font>
      <sz val="10"/>
      <name val="Tahoma"/>
      <family val="2"/>
    </font>
    <font>
      <b/>
      <sz val="10"/>
      <name val="Tahoma"/>
      <family val="2"/>
    </font>
    <font>
      <sz val="10"/>
      <name val="ＭＳ Ｐゴシック"/>
      <family val="3"/>
    </font>
    <font>
      <sz val="10"/>
      <color indexed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b/>
      <sz val="9"/>
      <color indexed="12"/>
      <name val="Tahoma"/>
      <family val="2"/>
    </font>
    <font>
      <sz val="9"/>
      <name val="MS UI Gothic"/>
      <family val="3"/>
    </font>
    <font>
      <sz val="12"/>
      <color indexed="10"/>
      <name val="Tahom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Tahoma"/>
      <family val="2"/>
    </font>
    <font>
      <sz val="16"/>
      <color indexed="30"/>
      <name val="Tahoma"/>
      <family val="2"/>
    </font>
    <font>
      <sz val="12"/>
      <color indexed="30"/>
      <name val="Tahoma"/>
      <family val="2"/>
    </font>
    <font>
      <sz val="10"/>
      <color indexed="30"/>
      <name val="Tahoma"/>
      <family val="2"/>
    </font>
    <font>
      <b/>
      <sz val="12"/>
      <color indexed="30"/>
      <name val="Tahoma"/>
      <family val="2"/>
    </font>
    <font>
      <b/>
      <sz val="20"/>
      <color indexed="22"/>
      <name val="ＭＳ Ｐゴシック"/>
      <family val="3"/>
    </font>
    <font>
      <sz val="16"/>
      <color indexed="10"/>
      <name val="Tahoma"/>
      <family val="2"/>
    </font>
    <font>
      <sz val="7"/>
      <color indexed="8"/>
      <name val="游ゴシック Medium"/>
      <family val="3"/>
    </font>
    <font>
      <sz val="10"/>
      <color indexed="8"/>
      <name val="Times New Roman"/>
      <family val="1"/>
    </font>
    <font>
      <sz val="8"/>
      <color indexed="63"/>
      <name val="游ゴシック Medium"/>
      <family val="3"/>
    </font>
    <font>
      <b/>
      <sz val="7.5"/>
      <color indexed="63"/>
      <name val="游ゴシック Medium"/>
      <family val="3"/>
    </font>
    <font>
      <sz val="7.5"/>
      <color indexed="63"/>
      <name val="游ゴシック Medium"/>
      <family val="3"/>
    </font>
    <font>
      <b/>
      <sz val="9"/>
      <color indexed="63"/>
      <name val="游ゴシック"/>
      <family val="3"/>
    </font>
    <font>
      <sz val="16"/>
      <color indexed="63"/>
      <name val="游ゴシック Medium"/>
      <family val="3"/>
    </font>
    <font>
      <sz val="12"/>
      <color indexed="12"/>
      <name val="游ゴシック Medium"/>
      <family val="3"/>
    </font>
    <font>
      <b/>
      <sz val="14"/>
      <color indexed="8"/>
      <name val="游ゴシック"/>
      <family val="3"/>
    </font>
    <font>
      <b/>
      <sz val="14"/>
      <color indexed="63"/>
      <name val="游ゴシック"/>
      <family val="3"/>
    </font>
    <font>
      <sz val="12"/>
      <color indexed="12"/>
      <name val="游ゴシック"/>
      <family val="3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10"/>
      <name val="Arial"/>
      <family val="2"/>
    </font>
    <font>
      <sz val="9"/>
      <color indexed="63"/>
      <name val="游ゴシック Medium"/>
      <family val="3"/>
    </font>
    <font>
      <sz val="7"/>
      <color indexed="63"/>
      <name val="ＭＳ Ｐゴシック"/>
      <family val="3"/>
    </font>
    <font>
      <sz val="7"/>
      <color indexed="63"/>
      <name val="Calibri"/>
      <family val="2"/>
    </font>
    <font>
      <b/>
      <sz val="7"/>
      <color indexed="63"/>
      <name val="游ゴシック"/>
      <family val="3"/>
    </font>
    <font>
      <b/>
      <sz val="10"/>
      <color indexed="6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Tahoma"/>
      <family val="2"/>
    </font>
    <font>
      <sz val="16"/>
      <color rgb="FF0033CC"/>
      <name val="Tahoma"/>
      <family val="2"/>
    </font>
    <font>
      <sz val="12"/>
      <color rgb="FF0033CC"/>
      <name val="Tahoma"/>
      <family val="2"/>
    </font>
    <font>
      <sz val="10"/>
      <color rgb="FF0033CC"/>
      <name val="Tahoma"/>
      <family val="2"/>
    </font>
    <font>
      <b/>
      <sz val="12"/>
      <color rgb="FF0033CC"/>
      <name val="Tahoma"/>
      <family val="2"/>
    </font>
    <font>
      <sz val="7"/>
      <color rgb="FF0D0D0D"/>
      <name val="游ゴシック Medium"/>
      <family val="3"/>
    </font>
    <font>
      <b/>
      <sz val="20"/>
      <color theme="0" tint="-0.1499900072813034"/>
      <name val="ＭＳ Ｐゴシック"/>
      <family val="3"/>
    </font>
    <font>
      <sz val="16"/>
      <color rgb="FFFF0000"/>
      <name val="Tahoma"/>
      <family val="2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thin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3" applyNumberFormat="0" applyAlignment="0" applyProtection="0"/>
    <xf numFmtId="0" fontId="85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86" fillId="0" borderId="5" applyNumberFormat="0" applyFill="0" applyAlignment="0" applyProtection="0"/>
    <xf numFmtId="0" fontId="87" fillId="28" borderId="0" applyNumberFormat="0" applyBorder="0" applyAlignment="0" applyProtection="0"/>
    <xf numFmtId="0" fontId="88" fillId="29" borderId="6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94" fillId="29" borderId="11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0" borderId="6" applyNumberFormat="0" applyAlignment="0" applyProtection="0"/>
    <xf numFmtId="0" fontId="9" fillId="0" borderId="0" applyNumberFormat="0" applyFill="0" applyBorder="0" applyAlignment="0" applyProtection="0"/>
    <xf numFmtId="0" fontId="97" fillId="31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4" fillId="0" borderId="0" xfId="0" applyFont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vertical="top"/>
    </xf>
    <xf numFmtId="0" fontId="11" fillId="0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98" fillId="0" borderId="0" xfId="0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01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top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top"/>
    </xf>
    <xf numFmtId="0" fontId="27" fillId="0" borderId="17" xfId="0" applyFont="1" applyBorder="1" applyAlignment="1">
      <alignment vertical="top"/>
    </xf>
    <xf numFmtId="0" fontId="27" fillId="0" borderId="0" xfId="0" applyFont="1" applyAlignment="1">
      <alignment vertical="top"/>
    </xf>
    <xf numFmtId="0" fontId="26" fillId="0" borderId="0" xfId="0" applyFont="1" applyBorder="1" applyAlignment="1" applyProtection="1">
      <alignment vertical="center"/>
      <protection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9" xfId="0" applyFont="1" applyBorder="1" applyAlignment="1">
      <alignment horizontal="left" vertical="center"/>
    </xf>
    <xf numFmtId="0" fontId="26" fillId="0" borderId="21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/>
    </xf>
    <xf numFmtId="0" fontId="27" fillId="4" borderId="23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right" vertical="center"/>
    </xf>
    <xf numFmtId="0" fontId="26" fillId="0" borderId="25" xfId="0" applyFont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33" borderId="26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49" fontId="26" fillId="0" borderId="19" xfId="0" applyNumberFormat="1" applyFont="1" applyBorder="1" applyAlignment="1">
      <alignment vertical="center"/>
    </xf>
    <xf numFmtId="49" fontId="26" fillId="0" borderId="32" xfId="0" applyNumberFormat="1" applyFont="1" applyBorder="1" applyAlignment="1">
      <alignment vertical="center"/>
    </xf>
    <xf numFmtId="49" fontId="26" fillId="0" borderId="33" xfId="0" applyNumberFormat="1" applyFont="1" applyFill="1" applyBorder="1" applyAlignment="1">
      <alignment horizontal="left" vertical="center"/>
    </xf>
    <xf numFmtId="49" fontId="26" fillId="0" borderId="19" xfId="0" applyNumberFormat="1" applyFont="1" applyFill="1" applyBorder="1" applyAlignment="1">
      <alignment horizontal="left" vertical="center"/>
    </xf>
    <xf numFmtId="49" fontId="26" fillId="0" borderId="20" xfId="0" applyNumberFormat="1" applyFont="1" applyFill="1" applyBorder="1" applyAlignment="1">
      <alignment horizontal="left" vertical="center"/>
    </xf>
    <xf numFmtId="0" fontId="26" fillId="0" borderId="34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left" vertical="center"/>
    </xf>
    <xf numFmtId="0" fontId="26" fillId="0" borderId="35" xfId="0" applyNumberFormat="1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7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7" fillId="0" borderId="15" xfId="0" applyFont="1" applyBorder="1" applyAlignment="1">
      <alignment horizontal="right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49" fontId="26" fillId="0" borderId="19" xfId="0" applyNumberFormat="1" applyFont="1" applyBorder="1" applyAlignment="1">
      <alignment horizontal="left" vertical="center"/>
    </xf>
    <xf numFmtId="49" fontId="26" fillId="0" borderId="32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Fill="1" applyBorder="1" applyAlignment="1">
      <alignment vertical="center"/>
    </xf>
    <xf numFmtId="0" fontId="26" fillId="0" borderId="22" xfId="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0" fontId="26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101" fillId="0" borderId="0" xfId="0" applyNumberFormat="1" applyFont="1" applyFill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0" fontId="102" fillId="0" borderId="0" xfId="0" applyFont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54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49" fontId="22" fillId="0" borderId="19" xfId="0" applyNumberFormat="1" applyFont="1" applyFill="1" applyBorder="1" applyAlignment="1" quotePrefix="1">
      <alignment horizontal="left" vertical="center"/>
    </xf>
    <xf numFmtId="49" fontId="22" fillId="0" borderId="34" xfId="0" applyNumberFormat="1" applyFont="1" applyFill="1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0" fontId="22" fillId="0" borderId="14" xfId="0" applyNumberFormat="1" applyFont="1" applyFill="1" applyBorder="1" applyAlignment="1">
      <alignment horizontal="left" vertical="center"/>
    </xf>
    <xf numFmtId="0" fontId="103" fillId="0" borderId="0" xfId="0" applyFont="1" applyAlignment="1">
      <alignment/>
    </xf>
    <xf numFmtId="0" fontId="33" fillId="12" borderId="55" xfId="0" applyFont="1" applyFill="1" applyBorder="1" applyAlignment="1">
      <alignment horizontal="center" vertical="center"/>
    </xf>
    <xf numFmtId="0" fontId="33" fillId="12" borderId="15" xfId="0" applyFont="1" applyFill="1" applyBorder="1" applyAlignment="1">
      <alignment horizontal="center" vertical="center"/>
    </xf>
    <xf numFmtId="0" fontId="33" fillId="12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2" fillId="4" borderId="57" xfId="0" applyFont="1" applyFill="1" applyBorder="1" applyAlignment="1">
      <alignment horizontal="center" vertical="center" wrapText="1"/>
    </xf>
    <xf numFmtId="0" fontId="102" fillId="4" borderId="25" xfId="0" applyFont="1" applyFill="1" applyBorder="1" applyAlignment="1">
      <alignment horizontal="center" vertical="center" wrapText="1"/>
    </xf>
    <xf numFmtId="0" fontId="102" fillId="4" borderId="58" xfId="0" applyFont="1" applyFill="1" applyBorder="1" applyAlignment="1">
      <alignment horizontal="center" vertical="center" wrapText="1"/>
    </xf>
    <xf numFmtId="0" fontId="102" fillId="4" borderId="59" xfId="0" applyFont="1" applyFill="1" applyBorder="1" applyAlignment="1">
      <alignment horizontal="center" vertical="center" wrapText="1"/>
    </xf>
    <xf numFmtId="0" fontId="102" fillId="4" borderId="0" xfId="0" applyFont="1" applyFill="1" applyBorder="1" applyAlignment="1">
      <alignment horizontal="center" vertical="center" wrapText="1"/>
    </xf>
    <xf numFmtId="0" fontId="102" fillId="4" borderId="60" xfId="0" applyFont="1" applyFill="1" applyBorder="1" applyAlignment="1">
      <alignment horizontal="center" vertical="center" wrapText="1"/>
    </xf>
    <xf numFmtId="0" fontId="102" fillId="4" borderId="61" xfId="0" applyFont="1" applyFill="1" applyBorder="1" applyAlignment="1">
      <alignment horizontal="center" vertical="center" wrapText="1"/>
    </xf>
    <xf numFmtId="0" fontId="102" fillId="4" borderId="16" xfId="0" applyFont="1" applyFill="1" applyBorder="1" applyAlignment="1">
      <alignment horizontal="center" vertical="center" wrapText="1"/>
    </xf>
    <xf numFmtId="0" fontId="102" fillId="4" borderId="62" xfId="0" applyFont="1" applyFill="1" applyBorder="1" applyAlignment="1">
      <alignment horizontal="center" vertical="center" wrapText="1"/>
    </xf>
    <xf numFmtId="0" fontId="101" fillId="4" borderId="63" xfId="0" applyFont="1" applyFill="1" applyBorder="1" applyAlignment="1">
      <alignment horizontal="center" vertical="center"/>
    </xf>
    <xf numFmtId="0" fontId="101" fillId="4" borderId="1" xfId="0" applyFont="1" applyFill="1" applyBorder="1" applyAlignment="1">
      <alignment horizontal="center" vertical="center"/>
    </xf>
    <xf numFmtId="0" fontId="101" fillId="4" borderId="17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 wrapText="1"/>
    </xf>
    <xf numFmtId="0" fontId="26" fillId="4" borderId="58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6" fillId="4" borderId="6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01" fillId="4" borderId="64" xfId="0" applyFont="1" applyFill="1" applyBorder="1" applyAlignment="1">
      <alignment horizontal="center" vertical="center" wrapText="1"/>
    </xf>
    <xf numFmtId="0" fontId="101" fillId="4" borderId="1" xfId="0" applyFont="1" applyFill="1" applyBorder="1" applyAlignment="1">
      <alignment horizontal="center" vertical="center" wrapText="1"/>
    </xf>
    <xf numFmtId="0" fontId="101" fillId="4" borderId="65" xfId="0" applyFont="1" applyFill="1" applyBorder="1" applyAlignment="1">
      <alignment horizontal="center" vertical="center" wrapText="1"/>
    </xf>
    <xf numFmtId="0" fontId="26" fillId="33" borderId="66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67" xfId="0" applyFont="1" applyFill="1" applyBorder="1" applyAlignment="1">
      <alignment horizontal="center" vertical="center"/>
    </xf>
    <xf numFmtId="0" fontId="27" fillId="4" borderId="68" xfId="0" applyFont="1" applyFill="1" applyBorder="1" applyAlignment="1">
      <alignment horizontal="center" vertical="center"/>
    </xf>
    <xf numFmtId="0" fontId="27" fillId="4" borderId="69" xfId="0" applyFont="1" applyFill="1" applyBorder="1" applyAlignment="1">
      <alignment horizontal="center" vertical="center"/>
    </xf>
    <xf numFmtId="0" fontId="27" fillId="4" borderId="7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shrinkToFit="1"/>
    </xf>
    <xf numFmtId="0" fontId="12" fillId="0" borderId="55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3" fillId="12" borderId="33" xfId="0" applyFont="1" applyFill="1" applyBorder="1" applyAlignment="1">
      <alignment horizontal="center" vertical="center"/>
    </xf>
    <xf numFmtId="0" fontId="33" fillId="12" borderId="19" xfId="0" applyFont="1" applyFill="1" applyBorder="1" applyAlignment="1">
      <alignment horizontal="center" vertical="center"/>
    </xf>
    <xf numFmtId="0" fontId="33" fillId="12" borderId="7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60" xfId="0" applyFont="1" applyFill="1" applyBorder="1" applyAlignment="1">
      <alignment vertical="top" wrapText="1"/>
    </xf>
    <xf numFmtId="0" fontId="32" fillId="0" borderId="71" xfId="0" applyFont="1" applyFill="1" applyBorder="1" applyAlignment="1">
      <alignment vertical="top" wrapText="1"/>
    </xf>
    <xf numFmtId="0" fontId="32" fillId="0" borderId="49" xfId="0" applyFont="1" applyFill="1" applyBorder="1" applyAlignment="1">
      <alignment vertical="top" wrapText="1"/>
    </xf>
    <xf numFmtId="0" fontId="32" fillId="0" borderId="56" xfId="0" applyFont="1" applyFill="1" applyBorder="1" applyAlignment="1">
      <alignment vertical="top" wrapText="1"/>
    </xf>
    <xf numFmtId="49" fontId="33" fillId="12" borderId="39" xfId="0" applyNumberFormat="1" applyFont="1" applyFill="1" applyBorder="1" applyAlignment="1">
      <alignment horizontal="center" vertical="center"/>
    </xf>
    <xf numFmtId="0" fontId="33" fillId="12" borderId="32" xfId="0" applyFont="1" applyFill="1" applyBorder="1" applyAlignment="1">
      <alignment horizontal="center" vertical="center"/>
    </xf>
    <xf numFmtId="49" fontId="33" fillId="12" borderId="19" xfId="0" applyNumberFormat="1" applyFont="1" applyFill="1" applyBorder="1" applyAlignment="1">
      <alignment horizontal="center" vertical="center"/>
    </xf>
    <xf numFmtId="0" fontId="33" fillId="12" borderId="42" xfId="0" applyFont="1" applyFill="1" applyBorder="1" applyAlignment="1">
      <alignment horizontal="center" vertical="center"/>
    </xf>
    <xf numFmtId="0" fontId="33" fillId="12" borderId="43" xfId="0" applyFont="1" applyFill="1" applyBorder="1" applyAlignment="1">
      <alignment horizontal="center" vertical="center"/>
    </xf>
    <xf numFmtId="0" fontId="33" fillId="12" borderId="44" xfId="0" applyFont="1" applyFill="1" applyBorder="1" applyAlignment="1">
      <alignment horizontal="center" vertical="center"/>
    </xf>
    <xf numFmtId="0" fontId="32" fillId="12" borderId="55" xfId="0" applyFont="1" applyFill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/>
    </xf>
    <xf numFmtId="0" fontId="32" fillId="12" borderId="46" xfId="0" applyFont="1" applyFill="1" applyBorder="1" applyAlignment="1">
      <alignment horizontal="center" vertical="center"/>
    </xf>
    <xf numFmtId="0" fontId="32" fillId="12" borderId="71" xfId="0" applyFont="1" applyFill="1" applyBorder="1" applyAlignment="1">
      <alignment horizontal="center" vertical="center"/>
    </xf>
    <xf numFmtId="0" fontId="32" fillId="12" borderId="49" xfId="0" applyFont="1" applyFill="1" applyBorder="1" applyAlignment="1">
      <alignment horizontal="center" vertical="center"/>
    </xf>
    <xf numFmtId="0" fontId="32" fillId="12" borderId="56" xfId="0" applyFont="1" applyFill="1" applyBorder="1" applyAlignment="1">
      <alignment horizontal="center" vertical="center"/>
    </xf>
    <xf numFmtId="0" fontId="33" fillId="12" borderId="73" xfId="0" applyFont="1" applyFill="1" applyBorder="1" applyAlignment="1">
      <alignment horizontal="center" vertical="center"/>
    </xf>
    <xf numFmtId="0" fontId="33" fillId="12" borderId="36" xfId="0" applyFont="1" applyFill="1" applyBorder="1" applyAlignment="1">
      <alignment horizontal="center" vertical="center"/>
    </xf>
    <xf numFmtId="0" fontId="33" fillId="12" borderId="74" xfId="0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33" fillId="12" borderId="39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1" fillId="0" borderId="7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26" fillId="33" borderId="78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79" xfId="0" applyFont="1" applyFill="1" applyBorder="1" applyAlignment="1">
      <alignment horizontal="center" vertical="center"/>
    </xf>
    <xf numFmtId="0" fontId="26" fillId="33" borderId="8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81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82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/>
    </xf>
    <xf numFmtId="0" fontId="26" fillId="4" borderId="62" xfId="0" applyFont="1" applyFill="1" applyBorder="1" applyAlignment="1">
      <alignment horizontal="center" vertical="center"/>
    </xf>
    <xf numFmtId="0" fontId="26" fillId="4" borderId="83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/>
    </xf>
    <xf numFmtId="0" fontId="26" fillId="4" borderId="51" xfId="0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101" fillId="4" borderId="57" xfId="0" applyFont="1" applyFill="1" applyBorder="1" applyAlignment="1">
      <alignment horizontal="center" vertical="center" wrapText="1"/>
    </xf>
    <xf numFmtId="0" fontId="101" fillId="4" borderId="25" xfId="0" applyFont="1" applyFill="1" applyBorder="1" applyAlignment="1">
      <alignment horizontal="center" vertical="center" wrapText="1"/>
    </xf>
    <xf numFmtId="0" fontId="101" fillId="4" borderId="58" xfId="0" applyFont="1" applyFill="1" applyBorder="1" applyAlignment="1">
      <alignment horizontal="center" vertical="center" wrapText="1"/>
    </xf>
    <xf numFmtId="0" fontId="101" fillId="4" borderId="61" xfId="0" applyFont="1" applyFill="1" applyBorder="1" applyAlignment="1">
      <alignment horizontal="center" vertical="center" wrapText="1"/>
    </xf>
    <xf numFmtId="0" fontId="101" fillId="4" borderId="16" xfId="0" applyFont="1" applyFill="1" applyBorder="1" applyAlignment="1">
      <alignment horizontal="center" vertical="center" wrapText="1"/>
    </xf>
    <xf numFmtId="0" fontId="101" fillId="4" borderId="6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54" xfId="0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0" borderId="83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86" xfId="0" applyBorder="1" applyAlignment="1">
      <alignment vertical="center"/>
    </xf>
    <xf numFmtId="0" fontId="19" fillId="33" borderId="87" xfId="0" applyFont="1" applyFill="1" applyBorder="1" applyAlignment="1">
      <alignment horizontal="center" vertical="center" wrapText="1"/>
    </xf>
    <xf numFmtId="0" fontId="19" fillId="33" borderId="88" xfId="0" applyFont="1" applyFill="1" applyBorder="1" applyAlignment="1">
      <alignment horizontal="center" vertical="center" wrapText="1"/>
    </xf>
    <xf numFmtId="0" fontId="19" fillId="33" borderId="89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33" borderId="93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19" fillId="33" borderId="66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9" fillId="33" borderId="96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0" fillId="4" borderId="68" xfId="0" applyFont="1" applyFill="1" applyBorder="1" applyAlignment="1">
      <alignment horizontal="center" vertical="center"/>
    </xf>
    <xf numFmtId="0" fontId="20" fillId="4" borderId="69" xfId="0" applyFont="1" applyFill="1" applyBorder="1" applyAlignment="1">
      <alignment horizontal="center" vertical="center"/>
    </xf>
    <xf numFmtId="0" fontId="20" fillId="4" borderId="70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4" fillId="34" borderId="99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0" fontId="19" fillId="4" borderId="96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9" fillId="34" borderId="99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7" fillId="34" borderId="100" xfId="0" applyFont="1" applyFill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9" fillId="33" borderId="104" xfId="0" applyFont="1" applyFill="1" applyBorder="1" applyAlignment="1">
      <alignment horizontal="center" vertical="center"/>
    </xf>
    <xf numFmtId="0" fontId="19" fillId="33" borderId="77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67" xfId="0" applyFont="1" applyFill="1" applyBorder="1" applyAlignment="1">
      <alignment horizontal="center" vertical="center" wrapText="1"/>
    </xf>
    <xf numFmtId="0" fontId="19" fillId="33" borderId="51" xfId="0" applyFont="1" applyFill="1" applyBorder="1" applyAlignment="1">
      <alignment horizontal="center" vertical="center" wrapText="1"/>
    </xf>
    <xf numFmtId="0" fontId="19" fillId="33" borderId="49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3" fillId="35" borderId="105" xfId="0" applyFont="1" applyFill="1" applyBorder="1" applyAlignment="1">
      <alignment horizontal="center" vertical="center" wrapText="1"/>
    </xf>
    <xf numFmtId="0" fontId="13" fillId="35" borderId="88" xfId="0" applyFont="1" applyFill="1" applyBorder="1" applyAlignment="1">
      <alignment horizontal="center" vertical="center" wrapText="1"/>
    </xf>
    <xf numFmtId="0" fontId="13" fillId="35" borderId="93" xfId="0" applyFont="1" applyFill="1" applyBorder="1" applyAlignment="1">
      <alignment horizontal="center" vertical="center" wrapText="1"/>
    </xf>
    <xf numFmtId="0" fontId="13" fillId="35" borderId="106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vertical="center"/>
    </xf>
    <xf numFmtId="0" fontId="13" fillId="35" borderId="37" xfId="0" applyFont="1" applyFill="1" applyBorder="1" applyAlignment="1">
      <alignment vertical="center"/>
    </xf>
    <xf numFmtId="0" fontId="19" fillId="0" borderId="10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10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8" xfId="0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 shrinkToFi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/>
    </xf>
    <xf numFmtId="0" fontId="19" fillId="33" borderId="67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4" fillId="0" borderId="51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23" fillId="0" borderId="83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0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105" fillId="0" borderId="90" xfId="0" applyFont="1" applyFill="1" applyBorder="1" applyAlignment="1">
      <alignment horizontal="center" vertical="center" wrapText="1"/>
    </xf>
    <xf numFmtId="0" fontId="105" fillId="0" borderId="91" xfId="0" applyFont="1" applyFill="1" applyBorder="1" applyAlignment="1">
      <alignment horizontal="center" vertical="center" wrapText="1"/>
    </xf>
    <xf numFmtId="0" fontId="105" fillId="0" borderId="92" xfId="0" applyFont="1" applyFill="1" applyBorder="1" applyAlignment="1">
      <alignment horizontal="center" vertical="center" wrapText="1"/>
    </xf>
    <xf numFmtId="0" fontId="105" fillId="0" borderId="94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vertical="center" wrapText="1"/>
    </xf>
    <xf numFmtId="0" fontId="106" fillId="0" borderId="29" xfId="0" applyFont="1" applyBorder="1" applyAlignment="1">
      <alignment vertical="center"/>
    </xf>
    <xf numFmtId="0" fontId="106" fillId="0" borderId="47" xfId="0" applyFont="1" applyBorder="1" applyAlignment="1">
      <alignment vertical="center"/>
    </xf>
    <xf numFmtId="0" fontId="106" fillId="0" borderId="31" xfId="0" applyFont="1" applyBorder="1" applyAlignment="1">
      <alignment vertical="center" wrapText="1"/>
    </xf>
    <xf numFmtId="0" fontId="106" fillId="0" borderId="13" xfId="0" applyFont="1" applyBorder="1" applyAlignment="1">
      <alignment vertical="center"/>
    </xf>
    <xf numFmtId="0" fontId="106" fillId="0" borderId="27" xfId="0" applyFont="1" applyBorder="1" applyAlignment="1">
      <alignment vertical="center"/>
    </xf>
    <xf numFmtId="0" fontId="105" fillId="0" borderId="83" xfId="0" applyFont="1" applyFill="1" applyBorder="1" applyAlignment="1">
      <alignment vertical="center" wrapText="1"/>
    </xf>
    <xf numFmtId="0" fontId="106" fillId="0" borderId="15" xfId="0" applyFont="1" applyBorder="1" applyAlignment="1">
      <alignment vertical="center"/>
    </xf>
    <xf numFmtId="0" fontId="106" fillId="0" borderId="86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dxfs count="80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62</xdr:row>
      <xdr:rowOff>9525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0" y="11172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4</xdr:col>
      <xdr:colOff>238125</xdr:colOff>
      <xdr:row>56</xdr:row>
      <xdr:rowOff>0</xdr:rowOff>
    </xdr:from>
    <xdr:to>
      <xdr:col>7</xdr:col>
      <xdr:colOff>123825</xdr:colOff>
      <xdr:row>56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90625" y="100203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56</xdr:row>
      <xdr:rowOff>0</xdr:rowOff>
    </xdr:from>
    <xdr:to>
      <xdr:col>5</xdr:col>
      <xdr:colOff>238125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0" y="10020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95</xdr:row>
      <xdr:rowOff>85725</xdr:rowOff>
    </xdr:from>
    <xdr:to>
      <xdr:col>19</xdr:col>
      <xdr:colOff>114300</xdr:colOff>
      <xdr:row>97</xdr:row>
      <xdr:rowOff>95250</xdr:rowOff>
    </xdr:to>
    <xdr:sp fLocksText="0">
      <xdr:nvSpPr>
        <xdr:cNvPr id="4" name="Text Box 8"/>
        <xdr:cNvSpPr txBox="1">
          <a:spLocks noChangeArrowheads="1"/>
        </xdr:cNvSpPr>
      </xdr:nvSpPr>
      <xdr:spPr>
        <a:xfrm>
          <a:off x="4286250" y="16992600"/>
          <a:ext cx="352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55</xdr:row>
      <xdr:rowOff>9525</xdr:rowOff>
    </xdr:from>
    <xdr:to>
      <xdr:col>2</xdr:col>
      <xdr:colOff>123825</xdr:colOff>
      <xdr:row>55</xdr:row>
      <xdr:rowOff>142875</xdr:rowOff>
    </xdr:to>
    <xdr:sp>
      <xdr:nvSpPr>
        <xdr:cNvPr id="5" name="正方形/長方形 2"/>
        <xdr:cNvSpPr>
          <a:spLocks/>
        </xdr:cNvSpPr>
      </xdr:nvSpPr>
      <xdr:spPr>
        <a:xfrm>
          <a:off x="47625" y="9839325"/>
          <a:ext cx="552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76200</xdr:rowOff>
    </xdr:from>
    <xdr:to>
      <xdr:col>3</xdr:col>
      <xdr:colOff>76200</xdr:colOff>
      <xdr:row>55</xdr:row>
      <xdr:rowOff>152400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0" y="978217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社内記入欄</a:t>
          </a:r>
        </a:p>
      </xdr:txBody>
    </xdr:sp>
    <xdr:clientData/>
  </xdr:twoCellAnchor>
  <xdr:twoCellAnchor>
    <xdr:from>
      <xdr:col>2</xdr:col>
      <xdr:colOff>228600</xdr:colOff>
      <xdr:row>64</xdr:row>
      <xdr:rowOff>19050</xdr:rowOff>
    </xdr:from>
    <xdr:to>
      <xdr:col>30</xdr:col>
      <xdr:colOff>66675</xdr:colOff>
      <xdr:row>64</xdr:row>
      <xdr:rowOff>142875</xdr:rowOff>
    </xdr:to>
    <xdr:sp>
      <xdr:nvSpPr>
        <xdr:cNvPr id="7" name="正方形/長方形 3"/>
        <xdr:cNvSpPr>
          <a:spLocks/>
        </xdr:cNvSpPr>
      </xdr:nvSpPr>
      <xdr:spPr>
        <a:xfrm>
          <a:off x="704850" y="11563350"/>
          <a:ext cx="6505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63</xdr:row>
      <xdr:rowOff>152400</xdr:rowOff>
    </xdr:from>
    <xdr:to>
      <xdr:col>32</xdr:col>
      <xdr:colOff>95250</xdr:colOff>
      <xdr:row>64</xdr:row>
      <xdr:rowOff>152400</xdr:rowOff>
    </xdr:to>
    <xdr:sp>
      <xdr:nvSpPr>
        <xdr:cNvPr id="8" name="テキスト ボックス 4"/>
        <xdr:cNvSpPr txBox="1">
          <a:spLocks noChangeArrowheads="1"/>
        </xdr:cNvSpPr>
      </xdr:nvSpPr>
      <xdr:spPr>
        <a:xfrm>
          <a:off x="571500" y="11506200"/>
          <a:ext cx="7143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お客様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→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営業部署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ｱﾌﾟﾘ利用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)(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内容確認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→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営業部署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ｱﾌﾟﾘ公開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)(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利用許可確認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→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営業事務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売管登録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→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登録部門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(ID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登録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→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営業事務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開始案内･検収登録･申込書保管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</a:p>
      </xdr:txBody>
    </xdr:sp>
    <xdr:clientData/>
  </xdr:twoCellAnchor>
  <xdr:twoCellAnchor>
    <xdr:from>
      <xdr:col>17</xdr:col>
      <xdr:colOff>228600</xdr:colOff>
      <xdr:row>58</xdr:row>
      <xdr:rowOff>9525</xdr:rowOff>
    </xdr:from>
    <xdr:to>
      <xdr:col>19</xdr:col>
      <xdr:colOff>161925</xdr:colOff>
      <xdr:row>58</xdr:row>
      <xdr:rowOff>133350</xdr:rowOff>
    </xdr:to>
    <xdr:sp>
      <xdr:nvSpPr>
        <xdr:cNvPr id="9" name="正方形/長方形 5"/>
        <xdr:cNvSpPr>
          <a:spLocks/>
        </xdr:cNvSpPr>
      </xdr:nvSpPr>
      <xdr:spPr>
        <a:xfrm>
          <a:off x="4276725" y="10410825"/>
          <a:ext cx="409575" cy="12382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57</xdr:row>
      <xdr:rowOff>114300</xdr:rowOff>
    </xdr:from>
    <xdr:to>
      <xdr:col>20</xdr:col>
      <xdr:colOff>9525</xdr:colOff>
      <xdr:row>58</xdr:row>
      <xdr:rowOff>171450</xdr:rowOff>
    </xdr:to>
    <xdr:sp>
      <xdr:nvSpPr>
        <xdr:cNvPr id="10" name="テキスト ボックス 7"/>
        <xdr:cNvSpPr txBox="1">
          <a:spLocks noChangeArrowheads="1"/>
        </xdr:cNvSpPr>
      </xdr:nvSpPr>
      <xdr:spPr>
        <a:xfrm>
          <a:off x="4171950" y="103251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1" i="0" u="none" baseline="0">
              <a:solidFill>
                <a:srgbClr val="333333"/>
              </a:solidFill>
              <a:latin typeface="游ゴシック Medium"/>
              <a:ea typeface="游ゴシック Medium"/>
              <a:cs typeface="游ゴシック Medium"/>
            </a:rPr>
            <a:t>営業部署</a:t>
          </a:r>
          <a:r>
            <a:rPr lang="en-US" cap="none" sz="750" b="0" i="0" u="none" baseline="0">
              <a:solidFill>
                <a:srgbClr val="333333"/>
              </a:solidFill>
              <a:latin typeface="游ゴシック Medium"/>
              <a:ea typeface="游ゴシック Medium"/>
              <a:cs typeface="游ゴシック Medium"/>
            </a:rPr>
            <a:t>
</a:t>
          </a:r>
        </a:p>
      </xdr:txBody>
    </xdr:sp>
    <xdr:clientData/>
  </xdr:twoCellAnchor>
  <xdr:twoCellAnchor>
    <xdr:from>
      <xdr:col>0</xdr:col>
      <xdr:colOff>19050</xdr:colOff>
      <xdr:row>54</xdr:row>
      <xdr:rowOff>76200</xdr:rowOff>
    </xdr:from>
    <xdr:to>
      <xdr:col>33</xdr:col>
      <xdr:colOff>9525</xdr:colOff>
      <xdr:row>64</xdr:row>
      <xdr:rowOff>171450</xdr:rowOff>
    </xdr:to>
    <xdr:grpSp>
      <xdr:nvGrpSpPr>
        <xdr:cNvPr id="11" name="グループ化 2"/>
        <xdr:cNvGrpSpPr>
          <a:grpSpLocks/>
        </xdr:cNvGrpSpPr>
      </xdr:nvGrpSpPr>
      <xdr:grpSpPr>
        <a:xfrm>
          <a:off x="19050" y="9782175"/>
          <a:ext cx="7848600" cy="1933575"/>
          <a:chOff x="19050" y="9941932"/>
          <a:chExt cx="7142666" cy="1961530"/>
        </a:xfrm>
        <a:solidFill>
          <a:srgbClr val="FFFFFF"/>
        </a:solidFill>
      </xdr:grpSpPr>
      <xdr:pic>
        <xdr:nvPicPr>
          <xdr:cNvPr id="12" name="図 2"/>
          <xdr:cNvPicPr preferRelativeResize="1">
            <a:picLocks noChangeAspect="1"/>
          </xdr:cNvPicPr>
        </xdr:nvPicPr>
        <xdr:blipFill>
          <a:blip r:embed="rId1"/>
          <a:srcRect l="2856" t="34246" r="13920" b="35563"/>
          <a:stretch>
            <a:fillRect/>
          </a:stretch>
        </xdr:blipFill>
        <xdr:spPr>
          <a:xfrm>
            <a:off x="19050" y="9941932"/>
            <a:ext cx="7142666" cy="19615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テキスト ボックス 21"/>
          <xdr:cNvSpPr txBox="1">
            <a:spLocks noChangeArrowheads="1"/>
          </xdr:cNvSpPr>
        </xdr:nvSpPr>
        <xdr:spPr>
          <a:xfrm>
            <a:off x="6265311" y="10570602"/>
            <a:ext cx="696410" cy="162807"/>
          </a:xfrm>
          <a:prstGeom prst="rect">
            <a:avLst/>
          </a:prstGeom>
          <a:solidFill>
            <a:srgbClr val="B7DEE8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登録部門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63</xdr:row>
      <xdr:rowOff>0</xdr:rowOff>
    </xdr:from>
    <xdr:to>
      <xdr:col>9</xdr:col>
      <xdr:colOff>123825</xdr:colOff>
      <xdr:row>63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647950" y="2013585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94</xdr:row>
      <xdr:rowOff>85725</xdr:rowOff>
    </xdr:from>
    <xdr:to>
      <xdr:col>22</xdr:col>
      <xdr:colOff>114300</xdr:colOff>
      <xdr:row>96</xdr:row>
      <xdr:rowOff>95250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8486775" y="26088975"/>
          <a:ext cx="390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38</xdr:col>
      <xdr:colOff>571500</xdr:colOff>
      <xdr:row>6</xdr:row>
      <xdr:rowOff>228600</xdr:rowOff>
    </xdr:from>
    <xdr:to>
      <xdr:col>43</xdr:col>
      <xdr:colOff>333375</xdr:colOff>
      <xdr:row>9</xdr:row>
      <xdr:rowOff>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rcRect l="83326" t="44601" r="5685" b="48921"/>
        <a:stretch>
          <a:fillRect/>
        </a:stretch>
      </xdr:blipFill>
      <xdr:spPr>
        <a:xfrm>
          <a:off x="14401800" y="2286000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57150</xdr:colOff>
      <xdr:row>1</xdr:row>
      <xdr:rowOff>276225</xdr:rowOff>
    </xdr:from>
    <xdr:to>
      <xdr:col>43</xdr:col>
      <xdr:colOff>171450</xdr:colOff>
      <xdr:row>6</xdr:row>
      <xdr:rowOff>171450</xdr:rowOff>
    </xdr:to>
    <xdr:grpSp>
      <xdr:nvGrpSpPr>
        <xdr:cNvPr id="4" name="グループ化 2"/>
        <xdr:cNvGrpSpPr>
          <a:grpSpLocks/>
        </xdr:cNvGrpSpPr>
      </xdr:nvGrpSpPr>
      <xdr:grpSpPr>
        <a:xfrm>
          <a:off x="12830175" y="676275"/>
          <a:ext cx="3171825" cy="1552575"/>
          <a:chOff x="15526987" y="619744"/>
          <a:chExt cx="4365535" cy="1469572"/>
        </a:xfrm>
        <a:solidFill>
          <a:srgbClr val="FFFFFF"/>
        </a:solidFill>
      </xdr:grpSpPr>
      <xdr:sp>
        <xdr:nvSpPr>
          <xdr:cNvPr id="5" name="テキスト ボックス 1"/>
          <xdr:cNvSpPr txBox="1">
            <a:spLocks noChangeArrowheads="1"/>
          </xdr:cNvSpPr>
        </xdr:nvSpPr>
        <xdr:spPr>
          <a:xfrm>
            <a:off x="15526987" y="619744"/>
            <a:ext cx="4365535" cy="14695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(*3)"Optional 3 to 5 Unique Character"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abcde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0001 @global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"4digits number which TDC specified"   </a:t>
            </a:r>
          </a:p>
        </xdr:txBody>
      </xdr:sp>
      <xdr:sp>
        <xdr:nvSpPr>
          <xdr:cNvPr id="6" name="左中かっこ 2"/>
          <xdr:cNvSpPr>
            <a:spLocks/>
          </xdr:cNvSpPr>
        </xdr:nvSpPr>
        <xdr:spPr>
          <a:xfrm rot="16200000">
            <a:off x="16181817" y="995954"/>
            <a:ext cx="924402" cy="195820"/>
          </a:xfrm>
          <a:prstGeom prst="leftBrace">
            <a:avLst>
              <a:gd name="adj1" fmla="val -48277"/>
              <a:gd name="adj2" fmla="val -9999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左中かっこ 14"/>
          <xdr:cNvSpPr>
            <a:spLocks/>
          </xdr:cNvSpPr>
        </xdr:nvSpPr>
        <xdr:spPr>
          <a:xfrm rot="5400000">
            <a:off x="16829008" y="1106172"/>
            <a:ext cx="130966" cy="693638"/>
          </a:xfrm>
          <a:prstGeom prst="leftBrace">
            <a:avLst>
              <a:gd name="adj1" fmla="val -48421"/>
              <a:gd name="adj2" fmla="val -999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63</xdr:row>
      <xdr:rowOff>342900</xdr:rowOff>
    </xdr:from>
    <xdr:to>
      <xdr:col>44</xdr:col>
      <xdr:colOff>0</xdr:colOff>
      <xdr:row>75</xdr:row>
      <xdr:rowOff>19050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2"/>
        <a:srcRect l="1725" t="73019" r="15451" b="13029"/>
        <a:stretch>
          <a:fillRect/>
        </a:stretch>
      </xdr:blipFill>
      <xdr:spPr>
        <a:xfrm>
          <a:off x="0" y="20478750"/>
          <a:ext cx="16182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295275</xdr:colOff>
      <xdr:row>7</xdr:row>
      <xdr:rowOff>47625</xdr:rowOff>
    </xdr:from>
    <xdr:to>
      <xdr:col>43</xdr:col>
      <xdr:colOff>190500</xdr:colOff>
      <xdr:row>7</xdr:row>
      <xdr:rowOff>276225</xdr:rowOff>
    </xdr:to>
    <xdr:sp>
      <xdr:nvSpPr>
        <xdr:cNvPr id="9" name="正方形/長方形 2"/>
        <xdr:cNvSpPr>
          <a:spLocks/>
        </xdr:cNvSpPr>
      </xdr:nvSpPr>
      <xdr:spPr>
        <a:xfrm>
          <a:off x="14716125" y="2371725"/>
          <a:ext cx="1304925" cy="2286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238125</xdr:colOff>
      <xdr:row>6</xdr:row>
      <xdr:rowOff>219075</xdr:rowOff>
    </xdr:from>
    <xdr:to>
      <xdr:col>43</xdr:col>
      <xdr:colOff>190500</xdr:colOff>
      <xdr:row>8</xdr:row>
      <xdr:rowOff>66675</xdr:rowOff>
    </xdr:to>
    <xdr:sp>
      <xdr:nvSpPr>
        <xdr:cNvPr id="10" name="テキスト ボックス 3"/>
        <xdr:cNvSpPr txBox="1">
          <a:spLocks noChangeArrowheads="1"/>
        </xdr:cNvSpPr>
      </xdr:nvSpPr>
      <xdr:spPr>
        <a:xfrm>
          <a:off x="14658975" y="2276475"/>
          <a:ext cx="1362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</a:rPr>
            <a:t>社内記入欄</a:t>
          </a:r>
        </a:p>
      </xdr:txBody>
    </xdr:sp>
    <xdr:clientData/>
  </xdr:twoCellAnchor>
  <xdr:twoCellAnchor>
    <xdr:from>
      <xdr:col>6</xdr:col>
      <xdr:colOff>228600</xdr:colOff>
      <xdr:row>61</xdr:row>
      <xdr:rowOff>9525</xdr:rowOff>
    </xdr:from>
    <xdr:to>
      <xdr:col>7</xdr:col>
      <xdr:colOff>238125</xdr:colOff>
      <xdr:row>62</xdr:row>
      <xdr:rowOff>0</xdr:rowOff>
    </xdr:to>
    <xdr:sp>
      <xdr:nvSpPr>
        <xdr:cNvPr id="11" name="正方形/長方形 5"/>
        <xdr:cNvSpPr>
          <a:spLocks/>
        </xdr:cNvSpPr>
      </xdr:nvSpPr>
      <xdr:spPr>
        <a:xfrm>
          <a:off x="2895600" y="19554825"/>
          <a:ext cx="342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62</xdr:row>
      <xdr:rowOff>66675</xdr:rowOff>
    </xdr:from>
    <xdr:to>
      <xdr:col>14</xdr:col>
      <xdr:colOff>142875</xdr:colOff>
      <xdr:row>63</xdr:row>
      <xdr:rowOff>0</xdr:rowOff>
    </xdr:to>
    <xdr:sp>
      <xdr:nvSpPr>
        <xdr:cNvPr id="12" name="正方形/長方形 114"/>
        <xdr:cNvSpPr>
          <a:spLocks/>
        </xdr:cNvSpPr>
      </xdr:nvSpPr>
      <xdr:spPr>
        <a:xfrm>
          <a:off x="5438775" y="1990725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62</xdr:row>
      <xdr:rowOff>9525</xdr:rowOff>
    </xdr:from>
    <xdr:to>
      <xdr:col>14</xdr:col>
      <xdr:colOff>390525</xdr:colOff>
      <xdr:row>63</xdr:row>
      <xdr:rowOff>161925</xdr:rowOff>
    </xdr:to>
    <xdr:sp>
      <xdr:nvSpPr>
        <xdr:cNvPr id="13" name="テキスト ボックス 4"/>
        <xdr:cNvSpPr txBox="1">
          <a:spLocks noChangeArrowheads="1"/>
        </xdr:cNvSpPr>
      </xdr:nvSpPr>
      <xdr:spPr>
        <a:xfrm>
          <a:off x="5467350" y="19850100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TS</a:t>
          </a:r>
        </a:p>
      </xdr:txBody>
    </xdr:sp>
    <xdr:clientData/>
  </xdr:twoCellAnchor>
  <xdr:twoCellAnchor>
    <xdr:from>
      <xdr:col>6</xdr:col>
      <xdr:colOff>209550</xdr:colOff>
      <xdr:row>61</xdr:row>
      <xdr:rowOff>9525</xdr:rowOff>
    </xdr:from>
    <xdr:to>
      <xdr:col>8</xdr:col>
      <xdr:colOff>0</xdr:colOff>
      <xdr:row>61</xdr:row>
      <xdr:rowOff>276225</xdr:rowOff>
    </xdr:to>
    <xdr:sp>
      <xdr:nvSpPr>
        <xdr:cNvPr id="14" name="テキスト ボックス 115"/>
        <xdr:cNvSpPr txBox="1">
          <a:spLocks noChangeArrowheads="1"/>
        </xdr:cNvSpPr>
      </xdr:nvSpPr>
      <xdr:spPr>
        <a:xfrm>
          <a:off x="2876550" y="195548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TS</a:t>
          </a:r>
        </a:p>
      </xdr:txBody>
    </xdr:sp>
    <xdr:clientData/>
  </xdr:twoCellAnchor>
  <xdr:twoCellAnchor>
    <xdr:from>
      <xdr:col>0</xdr:col>
      <xdr:colOff>333375</xdr:colOff>
      <xdr:row>67</xdr:row>
      <xdr:rowOff>0</xdr:rowOff>
    </xdr:from>
    <xdr:to>
      <xdr:col>2</xdr:col>
      <xdr:colOff>66675</xdr:colOff>
      <xdr:row>67</xdr:row>
      <xdr:rowOff>161925</xdr:rowOff>
    </xdr:to>
    <xdr:sp>
      <xdr:nvSpPr>
        <xdr:cNvPr id="15" name="正方形/長方形 7"/>
        <xdr:cNvSpPr>
          <a:spLocks/>
        </xdr:cNvSpPr>
      </xdr:nvSpPr>
      <xdr:spPr>
        <a:xfrm>
          <a:off x="333375" y="212598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67</xdr:row>
      <xdr:rowOff>0</xdr:rowOff>
    </xdr:from>
    <xdr:to>
      <xdr:col>11</xdr:col>
      <xdr:colOff>466725</xdr:colOff>
      <xdr:row>67</xdr:row>
      <xdr:rowOff>161925</xdr:rowOff>
    </xdr:to>
    <xdr:sp>
      <xdr:nvSpPr>
        <xdr:cNvPr id="16" name="正方形/長方形 118"/>
        <xdr:cNvSpPr>
          <a:spLocks/>
        </xdr:cNvSpPr>
      </xdr:nvSpPr>
      <xdr:spPr>
        <a:xfrm>
          <a:off x="4143375" y="21259800"/>
          <a:ext cx="676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66</xdr:row>
      <xdr:rowOff>180975</xdr:rowOff>
    </xdr:from>
    <xdr:to>
      <xdr:col>19</xdr:col>
      <xdr:colOff>0</xdr:colOff>
      <xdr:row>67</xdr:row>
      <xdr:rowOff>180975</xdr:rowOff>
    </xdr:to>
    <xdr:sp>
      <xdr:nvSpPr>
        <xdr:cNvPr id="17" name="正方形/長方形 120"/>
        <xdr:cNvSpPr>
          <a:spLocks/>
        </xdr:cNvSpPr>
      </xdr:nvSpPr>
      <xdr:spPr>
        <a:xfrm>
          <a:off x="7267575" y="21231225"/>
          <a:ext cx="666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66</xdr:row>
      <xdr:rowOff>180975</xdr:rowOff>
    </xdr:from>
    <xdr:to>
      <xdr:col>29</xdr:col>
      <xdr:colOff>171450</xdr:colOff>
      <xdr:row>67</xdr:row>
      <xdr:rowOff>161925</xdr:rowOff>
    </xdr:to>
    <xdr:sp>
      <xdr:nvSpPr>
        <xdr:cNvPr id="18" name="正方形/長方形 121"/>
        <xdr:cNvSpPr>
          <a:spLocks/>
        </xdr:cNvSpPr>
      </xdr:nvSpPr>
      <xdr:spPr>
        <a:xfrm>
          <a:off x="10306050" y="21231225"/>
          <a:ext cx="676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257175</xdr:colOff>
      <xdr:row>66</xdr:row>
      <xdr:rowOff>180975</xdr:rowOff>
    </xdr:from>
    <xdr:to>
      <xdr:col>38</xdr:col>
      <xdr:colOff>238125</xdr:colOff>
      <xdr:row>68</xdr:row>
      <xdr:rowOff>0</xdr:rowOff>
    </xdr:to>
    <xdr:sp>
      <xdr:nvSpPr>
        <xdr:cNvPr id="19" name="正方形/長方形 122"/>
        <xdr:cNvSpPr>
          <a:spLocks/>
        </xdr:cNvSpPr>
      </xdr:nvSpPr>
      <xdr:spPr>
        <a:xfrm>
          <a:off x="13382625" y="21231225"/>
          <a:ext cx="685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66</xdr:row>
      <xdr:rowOff>123825</xdr:rowOff>
    </xdr:from>
    <xdr:to>
      <xdr:col>3</xdr:col>
      <xdr:colOff>257175</xdr:colOff>
      <xdr:row>68</xdr:row>
      <xdr:rowOff>19050</xdr:rowOff>
    </xdr:to>
    <xdr:sp>
      <xdr:nvSpPr>
        <xdr:cNvPr id="20" name="テキスト ボックス 124"/>
        <xdr:cNvSpPr txBox="1">
          <a:spLocks noChangeArrowheads="1"/>
        </xdr:cNvSpPr>
      </xdr:nvSpPr>
      <xdr:spPr>
        <a:xfrm>
          <a:off x="466725" y="21174075"/>
          <a:ext cx="1209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TS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アプリ</a:t>
          </a:r>
        </a:p>
      </xdr:txBody>
    </xdr:sp>
    <xdr:clientData/>
  </xdr:twoCellAnchor>
  <xdr:twoCellAnchor>
    <xdr:from>
      <xdr:col>10</xdr:col>
      <xdr:colOff>228600</xdr:colOff>
      <xdr:row>66</xdr:row>
      <xdr:rowOff>123825</xdr:rowOff>
    </xdr:from>
    <xdr:to>
      <xdr:col>13</xdr:col>
      <xdr:colOff>114300</xdr:colOff>
      <xdr:row>68</xdr:row>
      <xdr:rowOff>19050</xdr:rowOff>
    </xdr:to>
    <xdr:sp>
      <xdr:nvSpPr>
        <xdr:cNvPr id="21" name="テキスト ボックス 125"/>
        <xdr:cNvSpPr txBox="1">
          <a:spLocks noChangeArrowheads="1"/>
        </xdr:cNvSpPr>
      </xdr:nvSpPr>
      <xdr:spPr>
        <a:xfrm>
          <a:off x="4229100" y="21174075"/>
          <a:ext cx="1219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TS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アプリ</a:t>
          </a:r>
        </a:p>
      </xdr:txBody>
    </xdr:sp>
    <xdr:clientData/>
  </xdr:twoCellAnchor>
  <xdr:twoCellAnchor>
    <xdr:from>
      <xdr:col>17</xdr:col>
      <xdr:colOff>323850</xdr:colOff>
      <xdr:row>66</xdr:row>
      <xdr:rowOff>123825</xdr:rowOff>
    </xdr:from>
    <xdr:to>
      <xdr:col>21</xdr:col>
      <xdr:colOff>76200</xdr:colOff>
      <xdr:row>68</xdr:row>
      <xdr:rowOff>28575</xdr:rowOff>
    </xdr:to>
    <xdr:sp>
      <xdr:nvSpPr>
        <xdr:cNvPr id="22" name="テキスト ボックス 126"/>
        <xdr:cNvSpPr txBox="1">
          <a:spLocks noChangeArrowheads="1"/>
        </xdr:cNvSpPr>
      </xdr:nvSpPr>
      <xdr:spPr>
        <a:xfrm>
          <a:off x="7362825" y="21174075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TS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アプリ</a:t>
          </a:r>
        </a:p>
      </xdr:txBody>
    </xdr:sp>
    <xdr:clientData/>
  </xdr:twoCellAnchor>
  <xdr:twoCellAnchor>
    <xdr:from>
      <xdr:col>27</xdr:col>
      <xdr:colOff>304800</xdr:colOff>
      <xdr:row>66</xdr:row>
      <xdr:rowOff>114300</xdr:rowOff>
    </xdr:from>
    <xdr:to>
      <xdr:col>31</xdr:col>
      <xdr:colOff>247650</xdr:colOff>
      <xdr:row>68</xdr:row>
      <xdr:rowOff>9525</xdr:rowOff>
    </xdr:to>
    <xdr:sp>
      <xdr:nvSpPr>
        <xdr:cNvPr id="23" name="テキスト ボックス 127"/>
        <xdr:cNvSpPr txBox="1">
          <a:spLocks noChangeArrowheads="1"/>
        </xdr:cNvSpPr>
      </xdr:nvSpPr>
      <xdr:spPr>
        <a:xfrm>
          <a:off x="10487025" y="21164550"/>
          <a:ext cx="1200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TS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アプリ</a:t>
          </a:r>
        </a:p>
      </xdr:txBody>
    </xdr:sp>
    <xdr:clientData/>
  </xdr:twoCellAnchor>
  <xdr:twoCellAnchor>
    <xdr:from>
      <xdr:col>37</xdr:col>
      <xdr:colOff>85725</xdr:colOff>
      <xdr:row>66</xdr:row>
      <xdr:rowOff>123825</xdr:rowOff>
    </xdr:from>
    <xdr:to>
      <xdr:col>40</xdr:col>
      <xdr:colOff>0</xdr:colOff>
      <xdr:row>68</xdr:row>
      <xdr:rowOff>19050</xdr:rowOff>
    </xdr:to>
    <xdr:sp>
      <xdr:nvSpPr>
        <xdr:cNvPr id="24" name="テキスト ボックス 128"/>
        <xdr:cNvSpPr txBox="1">
          <a:spLocks noChangeArrowheads="1"/>
        </xdr:cNvSpPr>
      </xdr:nvSpPr>
      <xdr:spPr>
        <a:xfrm>
          <a:off x="13563600" y="21174075"/>
          <a:ext cx="1209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TS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アプリ</a:t>
          </a:r>
        </a:p>
      </xdr:txBody>
    </xdr:sp>
    <xdr:clientData/>
  </xdr:twoCellAnchor>
  <xdr:twoCellAnchor>
    <xdr:from>
      <xdr:col>14</xdr:col>
      <xdr:colOff>314325</xdr:colOff>
      <xdr:row>64</xdr:row>
      <xdr:rowOff>38100</xdr:rowOff>
    </xdr:from>
    <xdr:to>
      <xdr:col>18</xdr:col>
      <xdr:colOff>28575</xdr:colOff>
      <xdr:row>65</xdr:row>
      <xdr:rowOff>38100</xdr:rowOff>
    </xdr:to>
    <xdr:sp>
      <xdr:nvSpPr>
        <xdr:cNvPr id="25" name="正方形/長方形 8"/>
        <xdr:cNvSpPr>
          <a:spLocks/>
        </xdr:cNvSpPr>
      </xdr:nvSpPr>
      <xdr:spPr>
        <a:xfrm>
          <a:off x="6000750" y="20554950"/>
          <a:ext cx="1514475" cy="1905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63</xdr:row>
      <xdr:rowOff>333375</xdr:rowOff>
    </xdr:from>
    <xdr:to>
      <xdr:col>18</xdr:col>
      <xdr:colOff>209550</xdr:colOff>
      <xdr:row>65</xdr:row>
      <xdr:rowOff>85725</xdr:rowOff>
    </xdr:to>
    <xdr:sp>
      <xdr:nvSpPr>
        <xdr:cNvPr id="26" name="テキスト ボックス 131"/>
        <xdr:cNvSpPr txBox="1">
          <a:spLocks noChangeArrowheads="1"/>
        </xdr:cNvSpPr>
      </xdr:nvSpPr>
      <xdr:spPr>
        <a:xfrm>
          <a:off x="6505575" y="20469225"/>
          <a:ext cx="1190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社内記入欄</a:t>
          </a:r>
        </a:p>
      </xdr:txBody>
    </xdr:sp>
    <xdr:clientData/>
  </xdr:twoCellAnchor>
  <xdr:twoCellAnchor>
    <xdr:from>
      <xdr:col>15</xdr:col>
      <xdr:colOff>123825</xdr:colOff>
      <xdr:row>4</xdr:row>
      <xdr:rowOff>38100</xdr:rowOff>
    </xdr:from>
    <xdr:to>
      <xdr:col>16</xdr:col>
      <xdr:colOff>57150</xdr:colOff>
      <xdr:row>4</xdr:row>
      <xdr:rowOff>266700</xdr:rowOff>
    </xdr:to>
    <xdr:sp>
      <xdr:nvSpPr>
        <xdr:cNvPr id="27" name="正方形/長方形 9"/>
        <xdr:cNvSpPr>
          <a:spLocks/>
        </xdr:cNvSpPr>
      </xdr:nvSpPr>
      <xdr:spPr>
        <a:xfrm>
          <a:off x="6267450" y="15049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4</xdr:row>
      <xdr:rowOff>0</xdr:rowOff>
    </xdr:from>
    <xdr:to>
      <xdr:col>16</xdr:col>
      <xdr:colOff>152400</xdr:colOff>
      <xdr:row>5</xdr:row>
      <xdr:rowOff>28575</xdr:rowOff>
    </xdr:to>
    <xdr:sp>
      <xdr:nvSpPr>
        <xdr:cNvPr id="28" name="テキスト ボックス 133"/>
        <xdr:cNvSpPr txBox="1">
          <a:spLocks noChangeArrowheads="1"/>
        </xdr:cNvSpPr>
      </xdr:nvSpPr>
      <xdr:spPr>
        <a:xfrm>
          <a:off x="6257925" y="1466850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TS</a:t>
          </a:r>
        </a:p>
      </xdr:txBody>
    </xdr:sp>
    <xdr:clientData/>
  </xdr:twoCellAnchor>
  <xdr:twoCellAnchor>
    <xdr:from>
      <xdr:col>39</xdr:col>
      <xdr:colOff>342900</xdr:colOff>
      <xdr:row>4</xdr:row>
      <xdr:rowOff>161925</xdr:rowOff>
    </xdr:from>
    <xdr:to>
      <xdr:col>40</xdr:col>
      <xdr:colOff>314325</xdr:colOff>
      <xdr:row>5</xdr:row>
      <xdr:rowOff>152400</xdr:rowOff>
    </xdr:to>
    <xdr:sp>
      <xdr:nvSpPr>
        <xdr:cNvPr id="29" name="正方形/長方形 10"/>
        <xdr:cNvSpPr>
          <a:spLocks/>
        </xdr:cNvSpPr>
      </xdr:nvSpPr>
      <xdr:spPr>
        <a:xfrm>
          <a:off x="14763750" y="1628775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333375</xdr:colOff>
      <xdr:row>4</xdr:row>
      <xdr:rowOff>152400</xdr:rowOff>
    </xdr:from>
    <xdr:to>
      <xdr:col>41</xdr:col>
      <xdr:colOff>85725</xdr:colOff>
      <xdr:row>5</xdr:row>
      <xdr:rowOff>152400</xdr:rowOff>
    </xdr:to>
    <xdr:sp>
      <xdr:nvSpPr>
        <xdr:cNvPr id="30" name="テキスト ボックス 135"/>
        <xdr:cNvSpPr txBox="1">
          <a:spLocks noChangeArrowheads="1"/>
        </xdr:cNvSpPr>
      </xdr:nvSpPr>
      <xdr:spPr>
        <a:xfrm>
          <a:off x="14754225" y="1619250"/>
          <a:ext cx="45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62</xdr:row>
      <xdr:rowOff>9525</xdr:rowOff>
    </xdr:from>
    <xdr:ext cx="38100" cy="142875"/>
    <xdr:sp>
      <xdr:nvSpPr>
        <xdr:cNvPr id="1" name="Rectangle 1"/>
        <xdr:cNvSpPr>
          <a:spLocks/>
        </xdr:cNvSpPr>
      </xdr:nvSpPr>
      <xdr:spPr>
        <a:xfrm>
          <a:off x="0" y="1117282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4</xdr:col>
      <xdr:colOff>238125</xdr:colOff>
      <xdr:row>56</xdr:row>
      <xdr:rowOff>0</xdr:rowOff>
    </xdr:from>
    <xdr:to>
      <xdr:col>7</xdr:col>
      <xdr:colOff>123825</xdr:colOff>
      <xdr:row>56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90625" y="100203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56</xdr:row>
      <xdr:rowOff>0</xdr:rowOff>
    </xdr:from>
    <xdr:to>
      <xdr:col>5</xdr:col>
      <xdr:colOff>238125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0" y="10020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95</xdr:row>
      <xdr:rowOff>85725</xdr:rowOff>
    </xdr:from>
    <xdr:to>
      <xdr:col>19</xdr:col>
      <xdr:colOff>114300</xdr:colOff>
      <xdr:row>97</xdr:row>
      <xdr:rowOff>95250</xdr:rowOff>
    </xdr:to>
    <xdr:sp fLocksText="0">
      <xdr:nvSpPr>
        <xdr:cNvPr id="4" name="Text Box 8"/>
        <xdr:cNvSpPr txBox="1">
          <a:spLocks noChangeArrowheads="1"/>
        </xdr:cNvSpPr>
      </xdr:nvSpPr>
      <xdr:spPr>
        <a:xfrm>
          <a:off x="4286250" y="17011650"/>
          <a:ext cx="352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54</xdr:row>
      <xdr:rowOff>104775</xdr:rowOff>
    </xdr:from>
    <xdr:to>
      <xdr:col>33</xdr:col>
      <xdr:colOff>0</xdr:colOff>
      <xdr:row>65</xdr:row>
      <xdr:rowOff>9525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1"/>
        <a:srcRect l="2856" t="34246" r="13920" b="35563"/>
        <a:stretch>
          <a:fillRect/>
        </a:stretch>
      </xdr:blipFill>
      <xdr:spPr>
        <a:xfrm>
          <a:off x="9525" y="9810750"/>
          <a:ext cx="78486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55</xdr:row>
      <xdr:rowOff>28575</xdr:rowOff>
    </xdr:from>
    <xdr:to>
      <xdr:col>2</xdr:col>
      <xdr:colOff>133350</xdr:colOff>
      <xdr:row>55</xdr:row>
      <xdr:rowOff>171450</xdr:rowOff>
    </xdr:to>
    <xdr:sp>
      <xdr:nvSpPr>
        <xdr:cNvPr id="6" name="正方形/長方形 2"/>
        <xdr:cNvSpPr>
          <a:spLocks/>
        </xdr:cNvSpPr>
      </xdr:nvSpPr>
      <xdr:spPr>
        <a:xfrm>
          <a:off x="47625" y="9858375"/>
          <a:ext cx="561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58</xdr:row>
      <xdr:rowOff>47625</xdr:rowOff>
    </xdr:from>
    <xdr:to>
      <xdr:col>19</xdr:col>
      <xdr:colOff>142875</xdr:colOff>
      <xdr:row>58</xdr:row>
      <xdr:rowOff>171450</xdr:rowOff>
    </xdr:to>
    <xdr:sp>
      <xdr:nvSpPr>
        <xdr:cNvPr id="7" name="正方形/長方形 3"/>
        <xdr:cNvSpPr>
          <a:spLocks/>
        </xdr:cNvSpPr>
      </xdr:nvSpPr>
      <xdr:spPr>
        <a:xfrm>
          <a:off x="4276725" y="10448925"/>
          <a:ext cx="390525" cy="12382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64</xdr:row>
      <xdr:rowOff>28575</xdr:rowOff>
    </xdr:from>
    <xdr:to>
      <xdr:col>31</xdr:col>
      <xdr:colOff>28575</xdr:colOff>
      <xdr:row>64</xdr:row>
      <xdr:rowOff>180975</xdr:rowOff>
    </xdr:to>
    <xdr:sp>
      <xdr:nvSpPr>
        <xdr:cNvPr id="8" name="正方形/長方形 4"/>
        <xdr:cNvSpPr>
          <a:spLocks/>
        </xdr:cNvSpPr>
      </xdr:nvSpPr>
      <xdr:spPr>
        <a:xfrm>
          <a:off x="752475" y="11572875"/>
          <a:ext cx="6657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95250</xdr:rowOff>
    </xdr:from>
    <xdr:to>
      <xdr:col>3</xdr:col>
      <xdr:colOff>57150</xdr:colOff>
      <xdr:row>56</xdr:row>
      <xdr:rowOff>28575</xdr:rowOff>
    </xdr:to>
    <xdr:sp>
      <xdr:nvSpPr>
        <xdr:cNvPr id="9" name="テキスト ボックス 5"/>
        <xdr:cNvSpPr txBox="1">
          <a:spLocks noChangeArrowheads="1"/>
        </xdr:cNvSpPr>
      </xdr:nvSpPr>
      <xdr:spPr>
        <a:xfrm>
          <a:off x="0" y="980122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社内記入欄</a:t>
          </a:r>
        </a:p>
      </xdr:txBody>
    </xdr:sp>
    <xdr:clientData/>
  </xdr:twoCellAnchor>
  <xdr:twoCellAnchor>
    <xdr:from>
      <xdr:col>2</xdr:col>
      <xdr:colOff>104775</xdr:colOff>
      <xdr:row>64</xdr:row>
      <xdr:rowOff>0</xdr:rowOff>
    </xdr:from>
    <xdr:to>
      <xdr:col>30</xdr:col>
      <xdr:colOff>9525</xdr:colOff>
      <xdr:row>65</xdr:row>
      <xdr:rowOff>19050</xdr:rowOff>
    </xdr:to>
    <xdr:sp>
      <xdr:nvSpPr>
        <xdr:cNvPr id="10" name="テキスト ボックス 6"/>
        <xdr:cNvSpPr txBox="1">
          <a:spLocks noChangeArrowheads="1"/>
        </xdr:cNvSpPr>
      </xdr:nvSpPr>
      <xdr:spPr>
        <a:xfrm>
          <a:off x="581025" y="11544300"/>
          <a:ext cx="6572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お客様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営業部署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ｱﾌﾟﾘ利用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)(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内容確認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)→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営業部署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ｱﾌﾟﾘ公開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)(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利用許可確認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)→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営業事務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売管登録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)→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登録部門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(ID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登録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)→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営業事務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開始案内･検収登録･申込書保管</a:t>
          </a:r>
          <a:r>
            <a:rPr lang="en-US" cap="none" sz="7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17</xdr:col>
      <xdr:colOff>142875</xdr:colOff>
      <xdr:row>57</xdr:row>
      <xdr:rowOff>171450</xdr:rowOff>
    </xdr:from>
    <xdr:to>
      <xdr:col>20</xdr:col>
      <xdr:colOff>38100</xdr:colOff>
      <xdr:row>59</xdr:row>
      <xdr:rowOff>66675</xdr:rowOff>
    </xdr:to>
    <xdr:sp>
      <xdr:nvSpPr>
        <xdr:cNvPr id="11" name="テキスト ボックス 7"/>
        <xdr:cNvSpPr txBox="1">
          <a:spLocks noChangeArrowheads="1"/>
        </xdr:cNvSpPr>
      </xdr:nvSpPr>
      <xdr:spPr>
        <a:xfrm>
          <a:off x="4191000" y="103822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営業部署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63</xdr:row>
      <xdr:rowOff>0</xdr:rowOff>
    </xdr:from>
    <xdr:to>
      <xdr:col>9</xdr:col>
      <xdr:colOff>123825</xdr:colOff>
      <xdr:row>63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647950" y="2013585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94</xdr:row>
      <xdr:rowOff>85725</xdr:rowOff>
    </xdr:from>
    <xdr:to>
      <xdr:col>22</xdr:col>
      <xdr:colOff>114300</xdr:colOff>
      <xdr:row>96</xdr:row>
      <xdr:rowOff>95250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8486775" y="26088975"/>
          <a:ext cx="390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38</xdr:col>
      <xdr:colOff>571500</xdr:colOff>
      <xdr:row>6</xdr:row>
      <xdr:rowOff>228600</xdr:rowOff>
    </xdr:from>
    <xdr:to>
      <xdr:col>43</xdr:col>
      <xdr:colOff>333375</xdr:colOff>
      <xdr:row>9</xdr:row>
      <xdr:rowOff>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rcRect l="83326" t="44601" r="5685" b="48921"/>
        <a:stretch>
          <a:fillRect/>
        </a:stretch>
      </xdr:blipFill>
      <xdr:spPr>
        <a:xfrm>
          <a:off x="14401800" y="2286000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57150</xdr:colOff>
      <xdr:row>1</xdr:row>
      <xdr:rowOff>276225</xdr:rowOff>
    </xdr:from>
    <xdr:to>
      <xdr:col>43</xdr:col>
      <xdr:colOff>171450</xdr:colOff>
      <xdr:row>6</xdr:row>
      <xdr:rowOff>171450</xdr:rowOff>
    </xdr:to>
    <xdr:grpSp>
      <xdr:nvGrpSpPr>
        <xdr:cNvPr id="4" name="グループ化 2"/>
        <xdr:cNvGrpSpPr>
          <a:grpSpLocks/>
        </xdr:cNvGrpSpPr>
      </xdr:nvGrpSpPr>
      <xdr:grpSpPr>
        <a:xfrm>
          <a:off x="12830175" y="676275"/>
          <a:ext cx="3171825" cy="1552575"/>
          <a:chOff x="15526987" y="619744"/>
          <a:chExt cx="4365535" cy="1469572"/>
        </a:xfrm>
        <a:solidFill>
          <a:srgbClr val="FFFFFF"/>
        </a:solidFill>
      </xdr:grpSpPr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15526987" y="619744"/>
            <a:ext cx="4365535" cy="14695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(*3)"Optional 3 to 5 Unique Character"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abcde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0001 @global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"4digits number which TDC specified"   </a:t>
            </a:r>
          </a:p>
        </xdr:txBody>
      </xdr:sp>
      <xdr:sp>
        <xdr:nvSpPr>
          <xdr:cNvPr id="6" name="左中かっこ 2"/>
          <xdr:cNvSpPr>
            <a:spLocks/>
          </xdr:cNvSpPr>
        </xdr:nvSpPr>
        <xdr:spPr>
          <a:xfrm rot="16200000">
            <a:off x="16181817" y="995954"/>
            <a:ext cx="924402" cy="195820"/>
          </a:xfrm>
          <a:prstGeom prst="leftBrace">
            <a:avLst>
              <a:gd name="adj1" fmla="val -48277"/>
              <a:gd name="adj2" fmla="val -9999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左中かっこ 14"/>
          <xdr:cNvSpPr>
            <a:spLocks/>
          </xdr:cNvSpPr>
        </xdr:nvSpPr>
        <xdr:spPr>
          <a:xfrm rot="5400000">
            <a:off x="16829008" y="1106172"/>
            <a:ext cx="130966" cy="693638"/>
          </a:xfrm>
          <a:prstGeom prst="leftBrace">
            <a:avLst>
              <a:gd name="adj1" fmla="val -48421"/>
              <a:gd name="adj2" fmla="val -999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63</xdr:row>
      <xdr:rowOff>342900</xdr:rowOff>
    </xdr:from>
    <xdr:to>
      <xdr:col>44</xdr:col>
      <xdr:colOff>0</xdr:colOff>
      <xdr:row>75</xdr:row>
      <xdr:rowOff>19050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2"/>
        <a:srcRect l="1725" t="73019" r="15451" b="13029"/>
        <a:stretch>
          <a:fillRect/>
        </a:stretch>
      </xdr:blipFill>
      <xdr:spPr>
        <a:xfrm>
          <a:off x="0" y="20478750"/>
          <a:ext cx="16182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342900</xdr:colOff>
      <xdr:row>4</xdr:row>
      <xdr:rowOff>152400</xdr:rowOff>
    </xdr:from>
    <xdr:to>
      <xdr:col>40</xdr:col>
      <xdr:colOff>342900</xdr:colOff>
      <xdr:row>5</xdr:row>
      <xdr:rowOff>114300</xdr:rowOff>
    </xdr:to>
    <xdr:sp>
      <xdr:nvSpPr>
        <xdr:cNvPr id="9" name="正方形/長方形 1"/>
        <xdr:cNvSpPr>
          <a:spLocks/>
        </xdr:cNvSpPr>
      </xdr:nvSpPr>
      <xdr:spPr>
        <a:xfrm>
          <a:off x="14763750" y="1619250"/>
          <a:ext cx="3524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4</xdr:row>
      <xdr:rowOff>28575</xdr:rowOff>
    </xdr:from>
    <xdr:to>
      <xdr:col>15</xdr:col>
      <xdr:colOff>333375</xdr:colOff>
      <xdr:row>4</xdr:row>
      <xdr:rowOff>247650</xdr:rowOff>
    </xdr:to>
    <xdr:sp>
      <xdr:nvSpPr>
        <xdr:cNvPr id="10" name="正方形/長方形 2"/>
        <xdr:cNvSpPr>
          <a:spLocks/>
        </xdr:cNvSpPr>
      </xdr:nvSpPr>
      <xdr:spPr>
        <a:xfrm>
          <a:off x="6086475" y="1495425"/>
          <a:ext cx="3905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7</xdr:row>
      <xdr:rowOff>38100</xdr:rowOff>
    </xdr:from>
    <xdr:to>
      <xdr:col>43</xdr:col>
      <xdr:colOff>47625</xdr:colOff>
      <xdr:row>7</xdr:row>
      <xdr:rowOff>257175</xdr:rowOff>
    </xdr:to>
    <xdr:sp>
      <xdr:nvSpPr>
        <xdr:cNvPr id="11" name="正方形/長方形 3"/>
        <xdr:cNvSpPr>
          <a:spLocks/>
        </xdr:cNvSpPr>
      </xdr:nvSpPr>
      <xdr:spPr>
        <a:xfrm>
          <a:off x="14792325" y="2362200"/>
          <a:ext cx="1085850" cy="2190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61</xdr:row>
      <xdr:rowOff>38100</xdr:rowOff>
    </xdr:from>
    <xdr:to>
      <xdr:col>7</xdr:col>
      <xdr:colOff>190500</xdr:colOff>
      <xdr:row>61</xdr:row>
      <xdr:rowOff>257175</xdr:rowOff>
    </xdr:to>
    <xdr:sp>
      <xdr:nvSpPr>
        <xdr:cNvPr id="12" name="正方形/長方形 4"/>
        <xdr:cNvSpPr>
          <a:spLocks/>
        </xdr:cNvSpPr>
      </xdr:nvSpPr>
      <xdr:spPr>
        <a:xfrm>
          <a:off x="2809875" y="19583400"/>
          <a:ext cx="3810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61</xdr:row>
      <xdr:rowOff>276225</xdr:rowOff>
    </xdr:from>
    <xdr:to>
      <xdr:col>13</xdr:col>
      <xdr:colOff>314325</xdr:colOff>
      <xdr:row>62</xdr:row>
      <xdr:rowOff>238125</xdr:rowOff>
    </xdr:to>
    <xdr:sp>
      <xdr:nvSpPr>
        <xdr:cNvPr id="13" name="正方形/長方形 6"/>
        <xdr:cNvSpPr>
          <a:spLocks/>
        </xdr:cNvSpPr>
      </xdr:nvSpPr>
      <xdr:spPr>
        <a:xfrm>
          <a:off x="5248275" y="19821525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64</xdr:row>
      <xdr:rowOff>47625</xdr:rowOff>
    </xdr:from>
    <xdr:to>
      <xdr:col>17</xdr:col>
      <xdr:colOff>333375</xdr:colOff>
      <xdr:row>65</xdr:row>
      <xdr:rowOff>66675</xdr:rowOff>
    </xdr:to>
    <xdr:sp>
      <xdr:nvSpPr>
        <xdr:cNvPr id="14" name="正方形/長方形 7"/>
        <xdr:cNvSpPr>
          <a:spLocks/>
        </xdr:cNvSpPr>
      </xdr:nvSpPr>
      <xdr:spPr>
        <a:xfrm>
          <a:off x="6572250" y="20564475"/>
          <a:ext cx="800100" cy="20955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66</xdr:row>
      <xdr:rowOff>180975</xdr:rowOff>
    </xdr:from>
    <xdr:to>
      <xdr:col>2</xdr:col>
      <xdr:colOff>219075</xdr:colOff>
      <xdr:row>68</xdr:row>
      <xdr:rowOff>0</xdr:rowOff>
    </xdr:to>
    <xdr:sp>
      <xdr:nvSpPr>
        <xdr:cNvPr id="15" name="正方形/長方形 8"/>
        <xdr:cNvSpPr>
          <a:spLocks/>
        </xdr:cNvSpPr>
      </xdr:nvSpPr>
      <xdr:spPr>
        <a:xfrm>
          <a:off x="371475" y="21231225"/>
          <a:ext cx="781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67</xdr:row>
      <xdr:rowOff>9525</xdr:rowOff>
    </xdr:from>
    <xdr:to>
      <xdr:col>11</xdr:col>
      <xdr:colOff>428625</xdr:colOff>
      <xdr:row>67</xdr:row>
      <xdr:rowOff>180975</xdr:rowOff>
    </xdr:to>
    <xdr:sp>
      <xdr:nvSpPr>
        <xdr:cNvPr id="16" name="正方形/長方形 9"/>
        <xdr:cNvSpPr>
          <a:spLocks/>
        </xdr:cNvSpPr>
      </xdr:nvSpPr>
      <xdr:spPr>
        <a:xfrm>
          <a:off x="4105275" y="21269325"/>
          <a:ext cx="676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66</xdr:row>
      <xdr:rowOff>200025</xdr:rowOff>
    </xdr:from>
    <xdr:to>
      <xdr:col>18</xdr:col>
      <xdr:colOff>419100</xdr:colOff>
      <xdr:row>68</xdr:row>
      <xdr:rowOff>0</xdr:rowOff>
    </xdr:to>
    <xdr:sp>
      <xdr:nvSpPr>
        <xdr:cNvPr id="17" name="正方形/長方形 10"/>
        <xdr:cNvSpPr>
          <a:spLocks/>
        </xdr:cNvSpPr>
      </xdr:nvSpPr>
      <xdr:spPr>
        <a:xfrm>
          <a:off x="7239000" y="21250275"/>
          <a:ext cx="666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67</xdr:row>
      <xdr:rowOff>9525</xdr:rowOff>
    </xdr:from>
    <xdr:to>
      <xdr:col>29</xdr:col>
      <xdr:colOff>266700</xdr:colOff>
      <xdr:row>67</xdr:row>
      <xdr:rowOff>161925</xdr:rowOff>
    </xdr:to>
    <xdr:sp>
      <xdr:nvSpPr>
        <xdr:cNvPr id="18" name="正方形/長方形 11"/>
        <xdr:cNvSpPr>
          <a:spLocks/>
        </xdr:cNvSpPr>
      </xdr:nvSpPr>
      <xdr:spPr>
        <a:xfrm>
          <a:off x="10287000" y="21269325"/>
          <a:ext cx="790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257175</xdr:colOff>
      <xdr:row>67</xdr:row>
      <xdr:rowOff>9525</xdr:rowOff>
    </xdr:from>
    <xdr:to>
      <xdr:col>38</xdr:col>
      <xdr:colOff>390525</xdr:colOff>
      <xdr:row>67</xdr:row>
      <xdr:rowOff>200025</xdr:rowOff>
    </xdr:to>
    <xdr:sp>
      <xdr:nvSpPr>
        <xdr:cNvPr id="19" name="正方形/長方形 12"/>
        <xdr:cNvSpPr>
          <a:spLocks/>
        </xdr:cNvSpPr>
      </xdr:nvSpPr>
      <xdr:spPr>
        <a:xfrm>
          <a:off x="13382625" y="21269325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4</xdr:row>
      <xdr:rowOff>9525</xdr:rowOff>
    </xdr:from>
    <xdr:to>
      <xdr:col>16</xdr:col>
      <xdr:colOff>9525</xdr:colOff>
      <xdr:row>5</xdr:row>
      <xdr:rowOff>38100</xdr:rowOff>
    </xdr:to>
    <xdr:sp>
      <xdr:nvSpPr>
        <xdr:cNvPr id="20" name="テキスト ボックス 121"/>
        <xdr:cNvSpPr txBox="1">
          <a:spLocks noChangeArrowheads="1"/>
        </xdr:cNvSpPr>
      </xdr:nvSpPr>
      <xdr:spPr>
        <a:xfrm>
          <a:off x="6115050" y="1476375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TS</a:t>
          </a:r>
        </a:p>
      </xdr:txBody>
    </xdr:sp>
    <xdr:clientData/>
  </xdr:twoCellAnchor>
  <xdr:twoCellAnchor>
    <xdr:from>
      <xdr:col>40</xdr:col>
      <xdr:colOff>9525</xdr:colOff>
      <xdr:row>4</xdr:row>
      <xdr:rowOff>152400</xdr:rowOff>
    </xdr:from>
    <xdr:to>
      <xdr:col>41</xdr:col>
      <xdr:colOff>47625</xdr:colOff>
      <xdr:row>5</xdr:row>
      <xdr:rowOff>95250</xdr:rowOff>
    </xdr:to>
    <xdr:sp>
      <xdr:nvSpPr>
        <xdr:cNvPr id="21" name="テキスト ボックス 122"/>
        <xdr:cNvSpPr txBox="1">
          <a:spLocks noChangeArrowheads="1"/>
        </xdr:cNvSpPr>
      </xdr:nvSpPr>
      <xdr:spPr>
        <a:xfrm>
          <a:off x="14782800" y="16192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TS</a:t>
          </a:r>
        </a:p>
      </xdr:txBody>
    </xdr:sp>
    <xdr:clientData/>
  </xdr:twoCellAnchor>
  <xdr:twoCellAnchor>
    <xdr:from>
      <xdr:col>15</xdr:col>
      <xdr:colOff>285750</xdr:colOff>
      <xdr:row>63</xdr:row>
      <xdr:rowOff>352425</xdr:rowOff>
    </xdr:from>
    <xdr:to>
      <xdr:col>18</xdr:col>
      <xdr:colOff>133350</xdr:colOff>
      <xdr:row>65</xdr:row>
      <xdr:rowOff>114300</xdr:rowOff>
    </xdr:to>
    <xdr:sp>
      <xdr:nvSpPr>
        <xdr:cNvPr id="22" name="テキスト ボックス 123"/>
        <xdr:cNvSpPr txBox="1">
          <a:spLocks noChangeArrowheads="1"/>
        </xdr:cNvSpPr>
      </xdr:nvSpPr>
      <xdr:spPr>
        <a:xfrm>
          <a:off x="6429375" y="20488275"/>
          <a:ext cx="1190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社内記入欄</a:t>
          </a:r>
        </a:p>
      </xdr:txBody>
    </xdr:sp>
    <xdr:clientData/>
  </xdr:twoCellAnchor>
  <xdr:twoCellAnchor>
    <xdr:from>
      <xdr:col>39</xdr:col>
      <xdr:colOff>209550</xdr:colOff>
      <xdr:row>6</xdr:row>
      <xdr:rowOff>209550</xdr:rowOff>
    </xdr:from>
    <xdr:to>
      <xdr:col>43</xdr:col>
      <xdr:colOff>161925</xdr:colOff>
      <xdr:row>7</xdr:row>
      <xdr:rowOff>285750</xdr:rowOff>
    </xdr:to>
    <xdr:sp>
      <xdr:nvSpPr>
        <xdr:cNvPr id="23" name="テキスト ボックス 124"/>
        <xdr:cNvSpPr txBox="1">
          <a:spLocks noChangeArrowheads="1"/>
        </xdr:cNvSpPr>
      </xdr:nvSpPr>
      <xdr:spPr>
        <a:xfrm>
          <a:off x="14630400" y="2266950"/>
          <a:ext cx="1362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</a:rPr>
            <a:t>社内記入欄</a:t>
          </a:r>
        </a:p>
      </xdr:txBody>
    </xdr:sp>
    <xdr:clientData/>
  </xdr:twoCellAnchor>
  <xdr:twoCellAnchor>
    <xdr:from>
      <xdr:col>1</xdr:col>
      <xdr:colOff>47625</xdr:colOff>
      <xdr:row>66</xdr:row>
      <xdr:rowOff>123825</xdr:rowOff>
    </xdr:from>
    <xdr:to>
      <xdr:col>3</xdr:col>
      <xdr:colOff>371475</xdr:colOff>
      <xdr:row>68</xdr:row>
      <xdr:rowOff>38100</xdr:rowOff>
    </xdr:to>
    <xdr:sp>
      <xdr:nvSpPr>
        <xdr:cNvPr id="24" name="テキスト ボックス 125"/>
        <xdr:cNvSpPr txBox="1">
          <a:spLocks noChangeArrowheads="1"/>
        </xdr:cNvSpPr>
      </xdr:nvSpPr>
      <xdr:spPr>
        <a:xfrm>
          <a:off x="495300" y="21174075"/>
          <a:ext cx="1295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TS</a:t>
          </a:r>
          <a:r>
            <a:rPr lang="en-US" cap="none" sz="1400" b="1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アプリ</a:t>
          </a:r>
        </a:p>
      </xdr:txBody>
    </xdr:sp>
    <xdr:clientData/>
  </xdr:twoCellAnchor>
  <xdr:twoCellAnchor>
    <xdr:from>
      <xdr:col>10</xdr:col>
      <xdr:colOff>171450</xdr:colOff>
      <xdr:row>66</xdr:row>
      <xdr:rowOff>123825</xdr:rowOff>
    </xdr:from>
    <xdr:to>
      <xdr:col>13</xdr:col>
      <xdr:colOff>142875</xdr:colOff>
      <xdr:row>68</xdr:row>
      <xdr:rowOff>38100</xdr:rowOff>
    </xdr:to>
    <xdr:sp>
      <xdr:nvSpPr>
        <xdr:cNvPr id="25" name="テキスト ボックス 126"/>
        <xdr:cNvSpPr txBox="1">
          <a:spLocks noChangeArrowheads="1"/>
        </xdr:cNvSpPr>
      </xdr:nvSpPr>
      <xdr:spPr>
        <a:xfrm>
          <a:off x="4171950" y="21174075"/>
          <a:ext cx="1304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TS</a:t>
          </a:r>
          <a:r>
            <a:rPr lang="en-US" cap="none" sz="1400" b="1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アプリ</a:t>
          </a:r>
        </a:p>
      </xdr:txBody>
    </xdr:sp>
    <xdr:clientData/>
  </xdr:twoCellAnchor>
  <xdr:twoCellAnchor>
    <xdr:from>
      <xdr:col>17</xdr:col>
      <xdr:colOff>257175</xdr:colOff>
      <xdr:row>66</xdr:row>
      <xdr:rowOff>123825</xdr:rowOff>
    </xdr:from>
    <xdr:to>
      <xdr:col>20</xdr:col>
      <xdr:colOff>266700</xdr:colOff>
      <xdr:row>68</xdr:row>
      <xdr:rowOff>19050</xdr:rowOff>
    </xdr:to>
    <xdr:sp>
      <xdr:nvSpPr>
        <xdr:cNvPr id="26" name="テキスト ボックス 128"/>
        <xdr:cNvSpPr txBox="1">
          <a:spLocks noChangeArrowheads="1"/>
        </xdr:cNvSpPr>
      </xdr:nvSpPr>
      <xdr:spPr>
        <a:xfrm>
          <a:off x="7296150" y="21174075"/>
          <a:ext cx="1181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TS</a:t>
          </a:r>
          <a:r>
            <a:rPr lang="en-US" cap="none" sz="1400" b="1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アプリ</a:t>
          </a:r>
        </a:p>
      </xdr:txBody>
    </xdr:sp>
    <xdr:clientData/>
  </xdr:twoCellAnchor>
  <xdr:twoCellAnchor>
    <xdr:from>
      <xdr:col>27</xdr:col>
      <xdr:colOff>228600</xdr:colOff>
      <xdr:row>66</xdr:row>
      <xdr:rowOff>123825</xdr:rowOff>
    </xdr:from>
    <xdr:to>
      <xdr:col>31</xdr:col>
      <xdr:colOff>161925</xdr:colOff>
      <xdr:row>68</xdr:row>
      <xdr:rowOff>38100</xdr:rowOff>
    </xdr:to>
    <xdr:sp>
      <xdr:nvSpPr>
        <xdr:cNvPr id="27" name="テキスト ボックス 129"/>
        <xdr:cNvSpPr txBox="1">
          <a:spLocks noChangeArrowheads="1"/>
        </xdr:cNvSpPr>
      </xdr:nvSpPr>
      <xdr:spPr>
        <a:xfrm>
          <a:off x="10410825" y="21174075"/>
          <a:ext cx="1190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TS</a:t>
          </a:r>
          <a:r>
            <a:rPr lang="en-US" cap="none" sz="1400" b="1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アプリ</a:t>
          </a:r>
        </a:p>
      </xdr:txBody>
    </xdr:sp>
    <xdr:clientData/>
  </xdr:twoCellAnchor>
  <xdr:twoCellAnchor>
    <xdr:from>
      <xdr:col>37</xdr:col>
      <xdr:colOff>47625</xdr:colOff>
      <xdr:row>66</xdr:row>
      <xdr:rowOff>123825</xdr:rowOff>
    </xdr:from>
    <xdr:to>
      <xdr:col>39</xdr:col>
      <xdr:colOff>276225</xdr:colOff>
      <xdr:row>68</xdr:row>
      <xdr:rowOff>38100</xdr:rowOff>
    </xdr:to>
    <xdr:sp>
      <xdr:nvSpPr>
        <xdr:cNvPr id="28" name="テキスト ボックス 131"/>
        <xdr:cNvSpPr txBox="1">
          <a:spLocks noChangeArrowheads="1"/>
        </xdr:cNvSpPr>
      </xdr:nvSpPr>
      <xdr:spPr>
        <a:xfrm>
          <a:off x="13525500" y="21174075"/>
          <a:ext cx="1171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TS</a:t>
          </a:r>
          <a:r>
            <a:rPr lang="en-US" cap="none" sz="1400" b="1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アプリ</a:t>
          </a:r>
        </a:p>
      </xdr:txBody>
    </xdr:sp>
    <xdr:clientData/>
  </xdr:twoCellAnchor>
  <xdr:twoCellAnchor>
    <xdr:from>
      <xdr:col>6</xdr:col>
      <xdr:colOff>133350</xdr:colOff>
      <xdr:row>61</xdr:row>
      <xdr:rowOff>0</xdr:rowOff>
    </xdr:from>
    <xdr:to>
      <xdr:col>7</xdr:col>
      <xdr:colOff>247650</xdr:colOff>
      <xdr:row>62</xdr:row>
      <xdr:rowOff>0</xdr:rowOff>
    </xdr:to>
    <xdr:sp>
      <xdr:nvSpPr>
        <xdr:cNvPr id="29" name="テキスト ボックス 132"/>
        <xdr:cNvSpPr txBox="1">
          <a:spLocks noChangeArrowheads="1"/>
        </xdr:cNvSpPr>
      </xdr:nvSpPr>
      <xdr:spPr>
        <a:xfrm>
          <a:off x="2800350" y="19545300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TS</a:t>
          </a:r>
        </a:p>
      </xdr:txBody>
    </xdr:sp>
    <xdr:clientData/>
  </xdr:twoCellAnchor>
  <xdr:twoCellAnchor>
    <xdr:from>
      <xdr:col>12</xdr:col>
      <xdr:colOff>342900</xdr:colOff>
      <xdr:row>62</xdr:row>
      <xdr:rowOff>0</xdr:rowOff>
    </xdr:from>
    <xdr:to>
      <xdr:col>14</xdr:col>
      <xdr:colOff>114300</xdr:colOff>
      <xdr:row>63</xdr:row>
      <xdr:rowOff>47625</xdr:rowOff>
    </xdr:to>
    <xdr:sp>
      <xdr:nvSpPr>
        <xdr:cNvPr id="30" name="テキスト ボックス 133"/>
        <xdr:cNvSpPr txBox="1">
          <a:spLocks noChangeArrowheads="1"/>
        </xdr:cNvSpPr>
      </xdr:nvSpPr>
      <xdr:spPr>
        <a:xfrm>
          <a:off x="5324475" y="19840575"/>
          <a:ext cx="476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6"/>
  <sheetViews>
    <sheetView showGridLines="0" tabSelected="1" view="pageBreakPreview" zoomScale="82" zoomScaleNormal="55" zoomScaleSheetLayoutView="82" zoomScalePageLayoutView="0" workbookViewId="0" topLeftCell="A1">
      <selection activeCell="AM22" sqref="AM22"/>
    </sheetView>
  </sheetViews>
  <sheetFormatPr defaultColWidth="5.375" defaultRowHeight="13.5"/>
  <cols>
    <col min="1" max="33" width="3.125" style="4" customWidth="1"/>
    <col min="34" max="39" width="5.375" style="4" customWidth="1"/>
    <col min="40" max="42" width="5.375" style="4" hidden="1" customWidth="1"/>
    <col min="43" max="43" width="5.375" style="4" customWidth="1"/>
    <col min="44" max="16384" width="5.375" style="4" customWidth="1"/>
  </cols>
  <sheetData>
    <row r="1" spans="1:33" ht="9.75" customHeight="1">
      <c r="A1" s="188" t="s">
        <v>120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s="157" customFormat="1" ht="19.5" customHeight="1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</row>
    <row r="3" spans="1:33" s="6" customFormat="1" ht="12.75" customHeight="1">
      <c r="A3" s="44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 t="s">
        <v>131</v>
      </c>
    </row>
    <row r="4" spans="1:33" s="6" customFormat="1" ht="19.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7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6"/>
    </row>
    <row r="5" spans="1:33" s="6" customFormat="1" ht="15" customHeight="1" thickBot="1">
      <c r="A5" s="222" t="s">
        <v>41</v>
      </c>
      <c r="B5" s="223"/>
      <c r="C5" s="223"/>
      <c r="D5" s="223"/>
      <c r="E5" s="223"/>
      <c r="F5" s="223"/>
      <c r="G5" s="223"/>
      <c r="H5" s="224"/>
      <c r="I5" s="50"/>
      <c r="J5" s="50"/>
      <c r="K5" s="50"/>
      <c r="L5" s="50"/>
      <c r="M5" s="50"/>
      <c r="N5" s="51"/>
      <c r="O5" s="51"/>
      <c r="P5" s="52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s="6" customFormat="1" ht="9.75" customHeight="1">
      <c r="A6" s="5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s="3" customFormat="1" ht="9.75" customHeight="1">
      <c r="A7" s="43"/>
      <c r="B7" s="5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s="3" customFormat="1" ht="15" customHeight="1">
      <c r="A8" s="155" t="s">
        <v>3</v>
      </c>
      <c r="B8" s="5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s="3" customFormat="1" ht="9.75" customHeight="1" thickBot="1">
      <c r="A9" s="43"/>
      <c r="B9" s="5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42" s="3" customFormat="1" ht="15" customHeight="1">
      <c r="A10" s="213" t="s">
        <v>57</v>
      </c>
      <c r="B10" s="214"/>
      <c r="C10" s="214"/>
      <c r="D10" s="214"/>
      <c r="E10" s="215"/>
      <c r="F10" s="8"/>
      <c r="G10" s="56" t="s">
        <v>87</v>
      </c>
      <c r="H10" s="55"/>
      <c r="I10" s="55"/>
      <c r="J10" s="55"/>
      <c r="K10" s="55"/>
      <c r="L10" s="55"/>
      <c r="M10" s="55"/>
      <c r="N10" s="55"/>
      <c r="O10" s="56" t="s">
        <v>117</v>
      </c>
      <c r="P10" s="55"/>
      <c r="Q10" s="55"/>
      <c r="R10" s="55"/>
      <c r="S10" s="55"/>
      <c r="T10" s="55"/>
      <c r="U10" s="55"/>
      <c r="V10" s="55"/>
      <c r="W10" s="56" t="s">
        <v>107</v>
      </c>
      <c r="X10" s="55"/>
      <c r="Y10" s="55"/>
      <c r="Z10" s="57"/>
      <c r="AA10" s="57"/>
      <c r="AB10" s="57" t="s">
        <v>111</v>
      </c>
      <c r="AC10" s="57"/>
      <c r="AD10" s="57" t="s">
        <v>112</v>
      </c>
      <c r="AE10" s="57" t="s">
        <v>113</v>
      </c>
      <c r="AF10" s="57" t="s">
        <v>114</v>
      </c>
      <c r="AG10" s="58"/>
      <c r="AO10" s="35" t="s">
        <v>83</v>
      </c>
      <c r="AP10" s="3" t="str">
        <f>IF(COUNTIF($F$11:$F$16,"■")=0,"■","")</f>
        <v>■</v>
      </c>
    </row>
    <row r="11" spans="1:42" s="3" customFormat="1" ht="15" customHeight="1">
      <c r="A11" s="216"/>
      <c r="B11" s="217"/>
      <c r="C11" s="217"/>
      <c r="D11" s="217"/>
      <c r="E11" s="218"/>
      <c r="F11" s="9"/>
      <c r="G11" s="60" t="s">
        <v>88</v>
      </c>
      <c r="H11" s="59"/>
      <c r="I11" s="61"/>
      <c r="J11" s="59"/>
      <c r="K11" s="59"/>
      <c r="L11" s="59"/>
      <c r="M11" s="61"/>
      <c r="N11" s="61"/>
      <c r="O11" s="60" t="s">
        <v>117</v>
      </c>
      <c r="P11" s="59"/>
      <c r="Q11" s="59"/>
      <c r="R11" s="59"/>
      <c r="S11" s="59"/>
      <c r="T11" s="59"/>
      <c r="U11" s="59"/>
      <c r="V11" s="61"/>
      <c r="W11" s="60" t="s">
        <v>108</v>
      </c>
      <c r="X11" s="59"/>
      <c r="Y11" s="59"/>
      <c r="Z11" s="97"/>
      <c r="AA11" s="97"/>
      <c r="AB11" s="97" t="s">
        <v>111</v>
      </c>
      <c r="AC11" s="97" t="s">
        <v>115</v>
      </c>
      <c r="AD11" s="62" t="s">
        <v>17</v>
      </c>
      <c r="AE11" s="62"/>
      <c r="AF11" s="62" t="s">
        <v>38</v>
      </c>
      <c r="AG11" s="63"/>
      <c r="AO11" s="35" t="s">
        <v>83</v>
      </c>
      <c r="AP11" s="3" t="str">
        <f>IF(AND($F$10&lt;&gt;"■",COUNTIF($F$12:$F$16,"■")=0),"■","")</f>
        <v>■</v>
      </c>
    </row>
    <row r="12" spans="1:42" s="3" customFormat="1" ht="15" customHeight="1">
      <c r="A12" s="216"/>
      <c r="B12" s="217"/>
      <c r="C12" s="217"/>
      <c r="D12" s="217"/>
      <c r="E12" s="218"/>
      <c r="F12" s="156"/>
      <c r="G12" s="64" t="s">
        <v>89</v>
      </c>
      <c r="H12" s="61"/>
      <c r="I12" s="61"/>
      <c r="J12" s="61"/>
      <c r="K12" s="61"/>
      <c r="L12" s="61"/>
      <c r="M12" s="61"/>
      <c r="N12" s="61"/>
      <c r="O12" s="64"/>
      <c r="P12" s="61"/>
      <c r="Q12" s="61"/>
      <c r="R12" s="61"/>
      <c r="S12" s="61"/>
      <c r="T12" s="61"/>
      <c r="U12" s="61"/>
      <c r="V12" s="61"/>
      <c r="W12" s="60" t="s">
        <v>116</v>
      </c>
      <c r="X12" s="61"/>
      <c r="Y12" s="61"/>
      <c r="Z12" s="62"/>
      <c r="AA12" s="62"/>
      <c r="AB12" s="62" t="s">
        <v>109</v>
      </c>
      <c r="AC12" s="62" t="s">
        <v>15</v>
      </c>
      <c r="AD12" s="62" t="s">
        <v>112</v>
      </c>
      <c r="AE12" s="62"/>
      <c r="AF12" s="62" t="s">
        <v>38</v>
      </c>
      <c r="AG12" s="65"/>
      <c r="AO12" s="35" t="s">
        <v>83</v>
      </c>
      <c r="AP12" s="3" t="str">
        <f>IF(AND(COUNTIF($F$10:$F$11,"■")=0,COUNTIF($F$13:$F$16,"■")=0),"■","")</f>
        <v>■</v>
      </c>
    </row>
    <row r="13" spans="1:42" s="3" customFormat="1" ht="15" customHeight="1">
      <c r="A13" s="216"/>
      <c r="B13" s="217"/>
      <c r="C13" s="217"/>
      <c r="D13" s="217"/>
      <c r="E13" s="218"/>
      <c r="F13" s="156"/>
      <c r="G13" s="64" t="s">
        <v>104</v>
      </c>
      <c r="H13" s="61"/>
      <c r="I13" s="61"/>
      <c r="J13" s="61"/>
      <c r="K13" s="61"/>
      <c r="L13" s="61"/>
      <c r="M13" s="61"/>
      <c r="N13" s="61"/>
      <c r="O13" s="64"/>
      <c r="P13" s="61"/>
      <c r="Q13" s="61"/>
      <c r="R13" s="61"/>
      <c r="S13" s="61"/>
      <c r="T13" s="61"/>
      <c r="U13" s="61"/>
      <c r="V13" s="61"/>
      <c r="W13" s="60" t="s">
        <v>116</v>
      </c>
      <c r="X13" s="61"/>
      <c r="Y13" s="61"/>
      <c r="Z13" s="62"/>
      <c r="AA13" s="62"/>
      <c r="AB13" s="62" t="s">
        <v>109</v>
      </c>
      <c r="AC13" s="62" t="s">
        <v>15</v>
      </c>
      <c r="AD13" s="62" t="s">
        <v>17</v>
      </c>
      <c r="AE13" s="62"/>
      <c r="AF13" s="62" t="s">
        <v>38</v>
      </c>
      <c r="AG13" s="65"/>
      <c r="AO13" s="35" t="s">
        <v>83</v>
      </c>
      <c r="AP13" s="3" t="str">
        <f>IF(AND(COUNTIF($F$10:$F$12,"■")=0,COUNTIF($F$14:$F$26,"■")=0),"■","")</f>
        <v>■</v>
      </c>
    </row>
    <row r="14" spans="1:42" s="3" customFormat="1" ht="15" customHeight="1">
      <c r="A14" s="216"/>
      <c r="B14" s="217"/>
      <c r="C14" s="217"/>
      <c r="D14" s="217"/>
      <c r="E14" s="218"/>
      <c r="F14" s="156"/>
      <c r="G14" s="64" t="s">
        <v>105</v>
      </c>
      <c r="H14" s="61"/>
      <c r="I14" s="61"/>
      <c r="J14" s="61"/>
      <c r="K14" s="61"/>
      <c r="L14" s="61"/>
      <c r="M14" s="61"/>
      <c r="N14" s="61"/>
      <c r="O14" s="64"/>
      <c r="P14" s="61"/>
      <c r="Q14" s="61"/>
      <c r="R14" s="61"/>
      <c r="S14" s="61"/>
      <c r="T14" s="61"/>
      <c r="U14" s="61"/>
      <c r="V14" s="61"/>
      <c r="W14" s="60" t="s">
        <v>116</v>
      </c>
      <c r="X14" s="61"/>
      <c r="Y14" s="61"/>
      <c r="Z14" s="62"/>
      <c r="AA14" s="62"/>
      <c r="AB14" s="62" t="s">
        <v>109</v>
      </c>
      <c r="AC14" s="62" t="s">
        <v>110</v>
      </c>
      <c r="AD14" s="62" t="s">
        <v>17</v>
      </c>
      <c r="AE14" s="62"/>
      <c r="AF14" s="62" t="s">
        <v>38</v>
      </c>
      <c r="AG14" s="65"/>
      <c r="AO14" s="35" t="s">
        <v>83</v>
      </c>
      <c r="AP14" s="3" t="str">
        <f>IF(AND(COUNTIF($F$10:$F$13,"■")=0,COUNTIF($F$15:$F$16,"■")=0),"■","")</f>
        <v>■</v>
      </c>
    </row>
    <row r="15" spans="1:42" s="3" customFormat="1" ht="15" customHeight="1">
      <c r="A15" s="216"/>
      <c r="B15" s="217"/>
      <c r="C15" s="217"/>
      <c r="D15" s="217"/>
      <c r="E15" s="218"/>
      <c r="F15" s="156"/>
      <c r="G15" s="64" t="s">
        <v>90</v>
      </c>
      <c r="H15" s="61"/>
      <c r="I15" s="61"/>
      <c r="J15" s="61"/>
      <c r="K15" s="61"/>
      <c r="L15" s="61"/>
      <c r="M15" s="61"/>
      <c r="N15" s="61"/>
      <c r="O15" s="64"/>
      <c r="P15" s="61"/>
      <c r="Q15" s="61"/>
      <c r="R15" s="61"/>
      <c r="S15" s="61"/>
      <c r="T15" s="61"/>
      <c r="U15" s="61"/>
      <c r="V15" s="61"/>
      <c r="W15" s="60" t="s">
        <v>116</v>
      </c>
      <c r="X15" s="61"/>
      <c r="Y15" s="61"/>
      <c r="Z15" s="62"/>
      <c r="AA15" s="62"/>
      <c r="AB15" s="62" t="s">
        <v>109</v>
      </c>
      <c r="AC15" s="62" t="s">
        <v>110</v>
      </c>
      <c r="AD15" s="62" t="s">
        <v>17</v>
      </c>
      <c r="AE15" s="62"/>
      <c r="AF15" s="62" t="s">
        <v>38</v>
      </c>
      <c r="AG15" s="65"/>
      <c r="AO15" s="35" t="s">
        <v>83</v>
      </c>
      <c r="AP15" s="3" t="str">
        <f>IF(AND(COUNTIF($F$10:$F$14,"■")=0,$F$16&lt;&gt;"■"),"■","")</f>
        <v>■</v>
      </c>
    </row>
    <row r="16" spans="1:42" s="3" customFormat="1" ht="15" customHeight="1" thickBot="1">
      <c r="A16" s="219"/>
      <c r="B16" s="220"/>
      <c r="C16" s="220"/>
      <c r="D16" s="220"/>
      <c r="E16" s="221"/>
      <c r="F16" s="10"/>
      <c r="G16" s="67" t="s">
        <v>91</v>
      </c>
      <c r="H16" s="66"/>
      <c r="I16" s="66"/>
      <c r="J16" s="66"/>
      <c r="K16" s="66"/>
      <c r="L16" s="66"/>
      <c r="M16" s="66"/>
      <c r="N16" s="66"/>
      <c r="O16" s="67"/>
      <c r="P16" s="66"/>
      <c r="Q16" s="66"/>
      <c r="R16" s="66"/>
      <c r="S16" s="66"/>
      <c r="T16" s="66"/>
      <c r="U16" s="66"/>
      <c r="V16" s="66"/>
      <c r="W16" s="67" t="s">
        <v>116</v>
      </c>
      <c r="X16" s="66"/>
      <c r="Y16" s="66"/>
      <c r="Z16" s="68"/>
      <c r="AA16" s="68"/>
      <c r="AB16" s="68" t="s">
        <v>109</v>
      </c>
      <c r="AC16" s="68" t="s">
        <v>15</v>
      </c>
      <c r="AD16" s="68" t="s">
        <v>17</v>
      </c>
      <c r="AE16" s="68"/>
      <c r="AF16" s="68"/>
      <c r="AG16" s="69"/>
      <c r="AO16" s="35" t="s">
        <v>83</v>
      </c>
      <c r="AP16" s="3" t="str">
        <f>IF(COUNTIF($F$10:$F$15,"■")=0,"■","")</f>
        <v>■</v>
      </c>
    </row>
    <row r="17" spans="1:33" s="3" customFormat="1" ht="9.75" customHeight="1">
      <c r="A17" s="43"/>
      <c r="B17" s="70"/>
      <c r="C17" s="70"/>
      <c r="D17" s="70"/>
      <c r="E17" s="70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s="3" customFormat="1" ht="15" customHeight="1">
      <c r="A18" s="158" t="s">
        <v>58</v>
      </c>
      <c r="B18" s="70"/>
      <c r="C18" s="70"/>
      <c r="D18" s="70"/>
      <c r="E18" s="70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33" s="7" customFormat="1" ht="1.5" customHeight="1" thickBot="1">
      <c r="A19" s="48"/>
      <c r="B19" s="73"/>
      <c r="C19" s="74"/>
      <c r="D19" s="74"/>
      <c r="E19" s="74"/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1:33" s="3" customFormat="1" ht="15" customHeight="1" thickBot="1">
      <c r="A20" s="76" t="s">
        <v>42</v>
      </c>
      <c r="B20" s="232" t="s">
        <v>106</v>
      </c>
      <c r="C20" s="233"/>
      <c r="D20" s="233"/>
      <c r="E20" s="233"/>
      <c r="F20" s="233"/>
      <c r="G20" s="233"/>
      <c r="H20" s="234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78"/>
      <c r="T20" s="78"/>
      <c r="U20" s="79"/>
      <c r="V20" s="79"/>
      <c r="W20" s="80"/>
      <c r="X20" s="77"/>
      <c r="Y20" s="77"/>
      <c r="Z20" s="77"/>
      <c r="AA20" s="77"/>
      <c r="AB20" s="77"/>
      <c r="AC20" s="77"/>
      <c r="AD20" s="77"/>
      <c r="AE20" s="77"/>
      <c r="AF20" s="77"/>
      <c r="AG20" s="81"/>
    </row>
    <row r="21" spans="1:33" s="3" customFormat="1" ht="9.75" customHeight="1" thickBot="1">
      <c r="A21" s="82"/>
      <c r="B21" s="83"/>
      <c r="C21" s="84"/>
      <c r="D21" s="84"/>
      <c r="E21" s="84"/>
      <c r="F21" s="84"/>
      <c r="G21" s="85"/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87"/>
      <c r="X21" s="87"/>
      <c r="Y21" s="86"/>
      <c r="Z21" s="86"/>
      <c r="AA21" s="86"/>
      <c r="AB21" s="86"/>
      <c r="AC21" s="86"/>
      <c r="AD21" s="86"/>
      <c r="AE21" s="86"/>
      <c r="AF21" s="86"/>
      <c r="AG21" s="86"/>
    </row>
    <row r="22" spans="1:33" s="3" customFormat="1" ht="15" customHeight="1" thickBot="1">
      <c r="A22" s="76" t="s">
        <v>43</v>
      </c>
      <c r="B22" s="232" t="s">
        <v>67</v>
      </c>
      <c r="C22" s="233"/>
      <c r="D22" s="233"/>
      <c r="E22" s="233"/>
      <c r="F22" s="233"/>
      <c r="G22" s="233"/>
      <c r="H22" s="234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88"/>
    </row>
    <row r="23" spans="1:33" s="3" customFormat="1" ht="9.75" customHeight="1" thickBot="1">
      <c r="A23" s="89"/>
      <c r="B23" s="70"/>
      <c r="C23" s="90"/>
      <c r="D23" s="90"/>
      <c r="E23" s="90"/>
      <c r="F23" s="90"/>
      <c r="G23" s="71"/>
      <c r="H23" s="71"/>
      <c r="I23" s="7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</row>
    <row r="24" spans="1:33" s="3" customFormat="1" ht="15" customHeight="1">
      <c r="A24" s="238" t="s">
        <v>44</v>
      </c>
      <c r="B24" s="227" t="s">
        <v>45</v>
      </c>
      <c r="C24" s="228"/>
      <c r="D24" s="235" t="s">
        <v>46</v>
      </c>
      <c r="E24" s="236"/>
      <c r="F24" s="237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3"/>
    </row>
    <row r="25" spans="1:33" s="3" customFormat="1" ht="15" customHeight="1">
      <c r="A25" s="239"/>
      <c r="B25" s="229"/>
      <c r="C25" s="230"/>
      <c r="D25" s="94"/>
      <c r="E25" s="95"/>
      <c r="F25" s="96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98"/>
    </row>
    <row r="26" spans="1:33" s="3" customFormat="1" ht="15" customHeight="1">
      <c r="A26" s="239"/>
      <c r="B26" s="231"/>
      <c r="C26" s="230"/>
      <c r="D26" s="304" t="s">
        <v>47</v>
      </c>
      <c r="E26" s="305"/>
      <c r="F26" s="306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1"/>
    </row>
    <row r="27" spans="1:33" s="3" customFormat="1" ht="15" customHeight="1">
      <c r="A27" s="239"/>
      <c r="B27" s="231"/>
      <c r="C27" s="230"/>
      <c r="D27" s="290" t="s">
        <v>48</v>
      </c>
      <c r="E27" s="291"/>
      <c r="F27" s="292"/>
      <c r="G27" s="102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1"/>
    </row>
    <row r="28" spans="1:33" s="3" customFormat="1" ht="15" customHeight="1">
      <c r="A28" s="239"/>
      <c r="B28" s="231"/>
      <c r="C28" s="230"/>
      <c r="D28" s="293"/>
      <c r="E28" s="294"/>
      <c r="F28" s="295"/>
      <c r="G28" s="103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98"/>
    </row>
    <row r="29" spans="1:33" s="3" customFormat="1" ht="19.5" customHeight="1">
      <c r="A29" s="239"/>
      <c r="B29" s="231"/>
      <c r="C29" s="230"/>
      <c r="D29" s="296" t="s">
        <v>49</v>
      </c>
      <c r="E29" s="297"/>
      <c r="F29" s="298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04"/>
      <c r="S29" s="225" t="s">
        <v>50</v>
      </c>
      <c r="T29" s="226"/>
      <c r="U29" s="105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7"/>
    </row>
    <row r="30" spans="1:33" s="3" customFormat="1" ht="15" customHeight="1">
      <c r="A30" s="239"/>
      <c r="B30" s="231"/>
      <c r="C30" s="230"/>
      <c r="D30" s="299" t="s">
        <v>51</v>
      </c>
      <c r="E30" s="300"/>
      <c r="F30" s="226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225" t="s">
        <v>52</v>
      </c>
      <c r="T30" s="226"/>
      <c r="U30" s="110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2"/>
    </row>
    <row r="31" spans="1:33" s="3" customFormat="1" ht="15" customHeight="1">
      <c r="A31" s="239"/>
      <c r="B31" s="231"/>
      <c r="C31" s="230"/>
      <c r="D31" s="301" t="s">
        <v>53</v>
      </c>
      <c r="E31" s="302"/>
      <c r="F31" s="30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5"/>
    </row>
    <row r="32" spans="1:33" s="3" customFormat="1" ht="15" customHeight="1">
      <c r="A32" s="239"/>
      <c r="B32" s="309" t="s">
        <v>118</v>
      </c>
      <c r="C32" s="310"/>
      <c r="D32" s="18"/>
      <c r="E32" s="117" t="s">
        <v>54</v>
      </c>
      <c r="F32" s="118"/>
      <c r="G32" s="118"/>
      <c r="H32" s="119"/>
      <c r="I32" s="120"/>
      <c r="J32" s="121"/>
      <c r="K32" s="122"/>
      <c r="L32" s="123"/>
      <c r="M32" s="122"/>
      <c r="N32" s="124"/>
      <c r="O32" s="118"/>
      <c r="P32" s="119"/>
      <c r="Q32" s="120"/>
      <c r="R32" s="117"/>
      <c r="S32" s="117"/>
      <c r="T32" s="116"/>
      <c r="U32" s="117"/>
      <c r="V32" s="125"/>
      <c r="W32" s="125"/>
      <c r="X32" s="125"/>
      <c r="Y32" s="125"/>
      <c r="Z32" s="125"/>
      <c r="AA32" s="125"/>
      <c r="AB32" s="116"/>
      <c r="AC32" s="125"/>
      <c r="AD32" s="125"/>
      <c r="AE32" s="125"/>
      <c r="AF32" s="125"/>
      <c r="AG32" s="126"/>
    </row>
    <row r="33" spans="1:33" s="3" customFormat="1" ht="15" customHeight="1">
      <c r="A33" s="239"/>
      <c r="B33" s="311"/>
      <c r="C33" s="230"/>
      <c r="D33" s="290" t="s">
        <v>46</v>
      </c>
      <c r="E33" s="291"/>
      <c r="F33" s="292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65"/>
    </row>
    <row r="34" spans="1:33" s="3" customFormat="1" ht="15" customHeight="1">
      <c r="A34" s="239"/>
      <c r="B34" s="311"/>
      <c r="C34" s="230"/>
      <c r="D34" s="94"/>
      <c r="E34" s="95"/>
      <c r="F34" s="96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127"/>
    </row>
    <row r="35" spans="1:33" s="3" customFormat="1" ht="15" customHeight="1">
      <c r="A35" s="239"/>
      <c r="B35" s="311"/>
      <c r="C35" s="230"/>
      <c r="D35" s="304" t="s">
        <v>47</v>
      </c>
      <c r="E35" s="305"/>
      <c r="F35" s="306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128"/>
    </row>
    <row r="36" spans="1:33" s="3" customFormat="1" ht="15" customHeight="1">
      <c r="A36" s="239"/>
      <c r="B36" s="311"/>
      <c r="C36" s="231"/>
      <c r="D36" s="290" t="s">
        <v>48</v>
      </c>
      <c r="E36" s="291"/>
      <c r="F36" s="292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1"/>
    </row>
    <row r="37" spans="1:33" s="3" customFormat="1" ht="15" customHeight="1">
      <c r="A37" s="239"/>
      <c r="B37" s="311"/>
      <c r="C37" s="231"/>
      <c r="D37" s="293"/>
      <c r="E37" s="294"/>
      <c r="F37" s="295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8"/>
    </row>
    <row r="38" spans="1:33" s="3" customFormat="1" ht="19.5" customHeight="1">
      <c r="A38" s="239"/>
      <c r="B38" s="311"/>
      <c r="C38" s="230"/>
      <c r="D38" s="296" t="s">
        <v>49</v>
      </c>
      <c r="E38" s="297"/>
      <c r="F38" s="29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129"/>
      <c r="S38" s="225" t="s">
        <v>50</v>
      </c>
      <c r="T38" s="226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7"/>
    </row>
    <row r="39" spans="1:33" s="3" customFormat="1" ht="15" customHeight="1">
      <c r="A39" s="239"/>
      <c r="B39" s="311"/>
      <c r="C39" s="230"/>
      <c r="D39" s="299" t="s">
        <v>51</v>
      </c>
      <c r="E39" s="300"/>
      <c r="F39" s="226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  <c r="S39" s="225" t="s">
        <v>52</v>
      </c>
      <c r="T39" s="226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7"/>
    </row>
    <row r="40" spans="1:33" s="3" customFormat="1" ht="15" customHeight="1">
      <c r="A40" s="239"/>
      <c r="B40" s="312"/>
      <c r="C40" s="313"/>
      <c r="D40" s="301" t="s">
        <v>53</v>
      </c>
      <c r="E40" s="302"/>
      <c r="F40" s="303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5"/>
    </row>
    <row r="41" spans="1:33" s="3" customFormat="1" ht="15" customHeight="1">
      <c r="A41" s="239"/>
      <c r="B41" s="229" t="s">
        <v>119</v>
      </c>
      <c r="C41" s="230"/>
      <c r="D41" s="159"/>
      <c r="E41" s="117" t="s">
        <v>54</v>
      </c>
      <c r="F41" s="77"/>
      <c r="G41" s="77"/>
      <c r="H41" s="77"/>
      <c r="I41" s="77"/>
      <c r="J41" s="132"/>
      <c r="K41" s="71"/>
      <c r="L41" s="132"/>
      <c r="M41" s="77"/>
      <c r="N41" s="77"/>
      <c r="O41" s="77"/>
      <c r="P41" s="77"/>
      <c r="Q41" s="132"/>
      <c r="R41" s="71"/>
      <c r="S41" s="71"/>
      <c r="T41" s="90"/>
      <c r="U41" s="90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4"/>
    </row>
    <row r="42" spans="1:33" s="3" customFormat="1" ht="15" customHeight="1">
      <c r="A42" s="239"/>
      <c r="B42" s="231"/>
      <c r="C42" s="230"/>
      <c r="D42" s="290" t="s">
        <v>46</v>
      </c>
      <c r="E42" s="291"/>
      <c r="F42" s="292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65"/>
    </row>
    <row r="43" spans="1:33" s="3" customFormat="1" ht="15" customHeight="1">
      <c r="A43" s="239"/>
      <c r="B43" s="231"/>
      <c r="C43" s="230"/>
      <c r="D43" s="94"/>
      <c r="E43" s="95"/>
      <c r="F43" s="96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27"/>
    </row>
    <row r="44" spans="1:33" s="3" customFormat="1" ht="15" customHeight="1">
      <c r="A44" s="239"/>
      <c r="B44" s="231"/>
      <c r="C44" s="230"/>
      <c r="D44" s="304" t="s">
        <v>47</v>
      </c>
      <c r="E44" s="305"/>
      <c r="F44" s="306"/>
      <c r="G44" s="64"/>
      <c r="H44" s="62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128"/>
    </row>
    <row r="45" spans="1:33" s="3" customFormat="1" ht="15" customHeight="1">
      <c r="A45" s="239"/>
      <c r="B45" s="231"/>
      <c r="C45" s="230"/>
      <c r="D45" s="290" t="s">
        <v>48</v>
      </c>
      <c r="E45" s="291"/>
      <c r="F45" s="292"/>
      <c r="G45" s="135"/>
      <c r="H45" s="99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1"/>
    </row>
    <row r="46" spans="1:33" s="3" customFormat="1" ht="15" customHeight="1">
      <c r="A46" s="239"/>
      <c r="B46" s="231"/>
      <c r="C46" s="230"/>
      <c r="D46" s="293"/>
      <c r="E46" s="294"/>
      <c r="F46" s="295"/>
      <c r="G46" s="136"/>
      <c r="H46" s="97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98"/>
    </row>
    <row r="47" spans="1:33" s="3" customFormat="1" ht="19.5" customHeight="1">
      <c r="A47" s="239"/>
      <c r="B47" s="231"/>
      <c r="C47" s="230"/>
      <c r="D47" s="296" t="s">
        <v>49</v>
      </c>
      <c r="E47" s="297"/>
      <c r="F47" s="298"/>
      <c r="G47" s="64"/>
      <c r="H47" s="62"/>
      <c r="I47" s="64"/>
      <c r="J47" s="64"/>
      <c r="K47" s="64"/>
      <c r="L47" s="64"/>
      <c r="M47" s="64"/>
      <c r="N47" s="64"/>
      <c r="O47" s="64"/>
      <c r="P47" s="64"/>
      <c r="Q47" s="64"/>
      <c r="R47" s="129"/>
      <c r="S47" s="225" t="s">
        <v>50</v>
      </c>
      <c r="T47" s="226"/>
      <c r="U47" s="105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7"/>
    </row>
    <row r="48" spans="1:33" s="3" customFormat="1" ht="15" customHeight="1">
      <c r="A48" s="239"/>
      <c r="B48" s="231"/>
      <c r="C48" s="230"/>
      <c r="D48" s="299" t="s">
        <v>51</v>
      </c>
      <c r="E48" s="300"/>
      <c r="F48" s="226"/>
      <c r="G48" s="130"/>
      <c r="H48" s="108"/>
      <c r="I48" s="130"/>
      <c r="J48" s="130"/>
      <c r="K48" s="130"/>
      <c r="L48" s="130"/>
      <c r="M48" s="130"/>
      <c r="N48" s="130"/>
      <c r="O48" s="130"/>
      <c r="P48" s="130"/>
      <c r="Q48" s="130"/>
      <c r="R48" s="131"/>
      <c r="S48" s="225" t="s">
        <v>52</v>
      </c>
      <c r="T48" s="226"/>
      <c r="U48" s="105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7"/>
    </row>
    <row r="49" spans="1:33" s="3" customFormat="1" ht="15" customHeight="1" thickBot="1">
      <c r="A49" s="240"/>
      <c r="B49" s="307"/>
      <c r="C49" s="308"/>
      <c r="D49" s="287" t="s">
        <v>53</v>
      </c>
      <c r="E49" s="288"/>
      <c r="F49" s="289"/>
      <c r="G49" s="137"/>
      <c r="H49" s="138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9"/>
    </row>
    <row r="50" spans="1:33" s="3" customFormat="1" ht="9.75" customHeight="1">
      <c r="A50" s="140" t="s">
        <v>55</v>
      </c>
      <c r="B50" s="90"/>
      <c r="C50" s="90"/>
      <c r="D50" s="90"/>
      <c r="E50" s="90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2"/>
      <c r="U50" s="141"/>
      <c r="V50" s="141"/>
      <c r="W50" s="141"/>
      <c r="X50" s="43"/>
      <c r="Y50" s="141"/>
      <c r="Z50" s="141"/>
      <c r="AA50" s="141"/>
      <c r="AB50" s="141"/>
      <c r="AC50" s="141"/>
      <c r="AD50" s="141"/>
      <c r="AE50" s="141"/>
      <c r="AF50" s="141"/>
      <c r="AG50" s="141"/>
    </row>
    <row r="51" spans="1:33" s="3" customFormat="1" ht="9.75" customHeight="1">
      <c r="A51" s="143" t="s">
        <v>7</v>
      </c>
      <c r="B51" s="90"/>
      <c r="C51" s="90"/>
      <c r="D51" s="90"/>
      <c r="E51" s="90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43"/>
      <c r="S51" s="141"/>
      <c r="T51" s="43"/>
      <c r="U51" s="141"/>
      <c r="V51" s="43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</row>
    <row r="52" spans="1:33" s="3" customFormat="1" ht="9.75" customHeight="1" thickBot="1">
      <c r="A52" s="144"/>
      <c r="B52" s="144"/>
      <c r="C52" s="145"/>
      <c r="D52" s="145"/>
      <c r="E52" s="146"/>
      <c r="F52" s="147"/>
      <c r="G52" s="147"/>
      <c r="H52" s="147"/>
      <c r="I52" s="148"/>
      <c r="J52" s="144"/>
      <c r="K52" s="144"/>
      <c r="L52" s="144"/>
      <c r="M52" s="148"/>
      <c r="N52" s="144"/>
      <c r="O52" s="144"/>
      <c r="P52" s="149"/>
      <c r="Q52" s="150"/>
      <c r="R52" s="150"/>
      <c r="S52" s="150"/>
      <c r="T52" s="150"/>
      <c r="U52" s="150"/>
      <c r="V52" s="150"/>
      <c r="W52" s="150"/>
      <c r="X52" s="144"/>
      <c r="Y52" s="149"/>
      <c r="Z52" s="149"/>
      <c r="AA52" s="148"/>
      <c r="AB52" s="144"/>
      <c r="AC52" s="144"/>
      <c r="AD52" s="144"/>
      <c r="AE52" s="144"/>
      <c r="AF52" s="144"/>
      <c r="AG52" s="144"/>
    </row>
    <row r="53" spans="1:33" s="3" customFormat="1" ht="15" customHeight="1">
      <c r="A53" s="320" t="s">
        <v>4</v>
      </c>
      <c r="B53" s="321"/>
      <c r="C53" s="321"/>
      <c r="D53" s="321"/>
      <c r="E53" s="322"/>
      <c r="F53" s="314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6"/>
    </row>
    <row r="54" spans="1:33" s="3" customFormat="1" ht="15" customHeight="1" thickBot="1">
      <c r="A54" s="323"/>
      <c r="B54" s="324"/>
      <c r="C54" s="324"/>
      <c r="D54" s="324"/>
      <c r="E54" s="325"/>
      <c r="F54" s="317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9"/>
    </row>
    <row r="55" spans="1:33" s="3" customFormat="1" ht="9.75" customHeight="1">
      <c r="A55" s="43"/>
      <c r="B55" s="77"/>
      <c r="C55" s="151"/>
      <c r="D55" s="151"/>
      <c r="E55" s="152"/>
      <c r="F55" s="90"/>
      <c r="G55" s="90"/>
      <c r="H55" s="90"/>
      <c r="I55" s="132"/>
      <c r="J55" s="77"/>
      <c r="K55" s="77"/>
      <c r="L55" s="77"/>
      <c r="M55" s="132"/>
      <c r="N55" s="77"/>
      <c r="O55" s="153"/>
      <c r="P55" s="153"/>
      <c r="Q55" s="154"/>
      <c r="R55" s="154"/>
      <c r="S55" s="154"/>
      <c r="T55" s="154"/>
      <c r="U55" s="154"/>
      <c r="V55" s="154"/>
      <c r="W55" s="154"/>
      <c r="X55" s="77"/>
      <c r="Y55" s="153"/>
      <c r="Z55" s="153"/>
      <c r="AA55" s="132"/>
      <c r="AB55" s="77"/>
      <c r="AC55" s="77"/>
      <c r="AD55" s="77"/>
      <c r="AE55" s="77"/>
      <c r="AF55" s="77"/>
      <c r="AG55" s="77"/>
    </row>
    <row r="56" spans="1:33" s="3" customFormat="1" ht="15" customHeight="1">
      <c r="A56" s="16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4"/>
      <c r="AG56" s="164"/>
    </row>
    <row r="57" spans="1:33" s="3" customFormat="1" ht="15" customHeight="1">
      <c r="A57" s="259"/>
      <c r="B57" s="260"/>
      <c r="C57" s="260"/>
      <c r="D57" s="260"/>
      <c r="E57" s="260"/>
      <c r="F57" s="260"/>
      <c r="G57" s="260"/>
      <c r="H57" s="260"/>
      <c r="I57" s="260"/>
      <c r="J57" s="261"/>
      <c r="K57" s="259"/>
      <c r="L57" s="260"/>
      <c r="M57" s="260"/>
      <c r="N57" s="260"/>
      <c r="O57" s="261"/>
      <c r="P57" s="262"/>
      <c r="Q57" s="263"/>
      <c r="R57" s="263"/>
      <c r="S57" s="263"/>
      <c r="T57" s="263"/>
      <c r="U57" s="264"/>
      <c r="V57" s="242"/>
      <c r="W57" s="208"/>
      <c r="X57" s="208"/>
      <c r="Y57" s="208"/>
      <c r="Z57" s="206"/>
      <c r="AA57" s="208"/>
      <c r="AB57" s="208"/>
      <c r="AC57" s="206"/>
      <c r="AD57" s="208"/>
      <c r="AE57" s="208"/>
      <c r="AF57" s="206"/>
      <c r="AG57" s="210"/>
    </row>
    <row r="58" spans="1:33" s="3" customFormat="1" ht="15" customHeight="1">
      <c r="A58" s="165"/>
      <c r="B58" s="166"/>
      <c r="C58" s="166"/>
      <c r="D58" s="166"/>
      <c r="E58" s="166"/>
      <c r="F58" s="166"/>
      <c r="G58" s="166"/>
      <c r="H58" s="166"/>
      <c r="I58" s="166"/>
      <c r="J58" s="167"/>
      <c r="K58" s="165"/>
      <c r="L58" s="166"/>
      <c r="M58" s="166"/>
      <c r="N58" s="166"/>
      <c r="O58" s="167"/>
      <c r="P58" s="265"/>
      <c r="Q58" s="266"/>
      <c r="R58" s="266"/>
      <c r="S58" s="266"/>
      <c r="T58" s="266"/>
      <c r="U58" s="267"/>
      <c r="V58" s="243"/>
      <c r="W58" s="209"/>
      <c r="X58" s="209"/>
      <c r="Y58" s="209"/>
      <c r="Z58" s="207"/>
      <c r="AA58" s="209"/>
      <c r="AB58" s="209"/>
      <c r="AC58" s="207"/>
      <c r="AD58" s="209"/>
      <c r="AE58" s="209"/>
      <c r="AF58" s="207"/>
      <c r="AG58" s="211"/>
    </row>
    <row r="59" spans="1:33" s="3" customFormat="1" ht="15" customHeight="1">
      <c r="A59" s="168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9"/>
      <c r="N59" s="169"/>
      <c r="O59" s="170"/>
      <c r="P59" s="268"/>
      <c r="Q59" s="269"/>
      <c r="R59" s="269"/>
      <c r="S59" s="269"/>
      <c r="T59" s="269"/>
      <c r="U59" s="270"/>
      <c r="V59" s="203"/>
      <c r="W59" s="204"/>
      <c r="X59" s="204"/>
      <c r="Y59" s="204"/>
      <c r="Z59" s="204"/>
      <c r="AA59" s="205"/>
      <c r="AB59" s="203"/>
      <c r="AC59" s="204"/>
      <c r="AD59" s="204"/>
      <c r="AE59" s="204"/>
      <c r="AF59" s="204"/>
      <c r="AG59" s="205"/>
    </row>
    <row r="60" spans="1:33" s="3" customFormat="1" ht="15" customHeight="1">
      <c r="A60" s="250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2"/>
      <c r="P60" s="256"/>
      <c r="Q60" s="245"/>
      <c r="R60" s="257"/>
      <c r="S60" s="258"/>
      <c r="T60" s="245"/>
      <c r="U60" s="246"/>
      <c r="V60" s="278"/>
      <c r="W60" s="245"/>
      <c r="X60" s="257"/>
      <c r="Y60" s="244"/>
      <c r="Z60" s="245"/>
      <c r="AA60" s="246"/>
      <c r="AB60" s="278"/>
      <c r="AC60" s="245"/>
      <c r="AD60" s="257"/>
      <c r="AE60" s="244"/>
      <c r="AF60" s="245"/>
      <c r="AG60" s="246"/>
    </row>
    <row r="61" spans="1:33" s="3" customFormat="1" ht="15" customHeight="1">
      <c r="A61" s="250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2"/>
      <c r="P61" s="271"/>
      <c r="Q61" s="272"/>
      <c r="R61" s="273"/>
      <c r="S61" s="275"/>
      <c r="T61" s="276"/>
      <c r="U61" s="277"/>
      <c r="V61" s="285"/>
      <c r="W61" s="248"/>
      <c r="X61" s="286"/>
      <c r="Y61" s="247"/>
      <c r="Z61" s="248"/>
      <c r="AA61" s="249"/>
      <c r="AB61" s="285"/>
      <c r="AC61" s="248"/>
      <c r="AD61" s="286"/>
      <c r="AE61" s="247"/>
      <c r="AF61" s="248"/>
      <c r="AG61" s="249"/>
    </row>
    <row r="62" spans="1:33" s="3" customFormat="1" ht="15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2"/>
      <c r="P62" s="274"/>
      <c r="Q62" s="272"/>
      <c r="R62" s="273"/>
      <c r="S62" s="276"/>
      <c r="T62" s="276"/>
      <c r="U62" s="277"/>
      <c r="V62" s="285"/>
      <c r="W62" s="248"/>
      <c r="X62" s="286"/>
      <c r="Y62" s="247"/>
      <c r="Z62" s="248"/>
      <c r="AA62" s="249"/>
      <c r="AB62" s="285"/>
      <c r="AC62" s="248"/>
      <c r="AD62" s="286"/>
      <c r="AE62" s="247"/>
      <c r="AF62" s="248"/>
      <c r="AG62" s="249"/>
    </row>
    <row r="63" spans="1:33" s="3" customFormat="1" ht="15" customHeight="1">
      <c r="A63" s="250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2"/>
      <c r="P63" s="274"/>
      <c r="Q63" s="272"/>
      <c r="R63" s="273"/>
      <c r="S63" s="276"/>
      <c r="T63" s="276"/>
      <c r="U63" s="277"/>
      <c r="V63" s="285"/>
      <c r="W63" s="248"/>
      <c r="X63" s="286"/>
      <c r="Y63" s="247"/>
      <c r="Z63" s="248"/>
      <c r="AA63" s="249"/>
      <c r="AB63" s="285"/>
      <c r="AC63" s="248"/>
      <c r="AD63" s="286"/>
      <c r="AE63" s="247"/>
      <c r="AF63" s="248"/>
      <c r="AG63" s="249"/>
    </row>
    <row r="64" spans="1:33" s="3" customFormat="1" ht="15" customHeight="1">
      <c r="A64" s="253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5"/>
      <c r="P64" s="279"/>
      <c r="Q64" s="280"/>
      <c r="R64" s="281"/>
      <c r="S64" s="282"/>
      <c r="T64" s="282"/>
      <c r="U64" s="283"/>
      <c r="V64" s="284"/>
      <c r="W64" s="282"/>
      <c r="X64" s="282"/>
      <c r="Y64" s="282"/>
      <c r="Z64" s="282"/>
      <c r="AA64" s="283"/>
      <c r="AB64" s="284"/>
      <c r="AC64" s="282"/>
      <c r="AD64" s="282"/>
      <c r="AE64" s="282"/>
      <c r="AF64" s="282"/>
      <c r="AG64" s="283"/>
    </row>
    <row r="65" spans="1:34" s="3" customFormat="1" ht="15" customHeight="1">
      <c r="A65" s="160"/>
      <c r="B65" s="37"/>
      <c r="C65" s="37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6"/>
    </row>
    <row r="66" spans="16:35" ht="15.75" customHeight="1">
      <c r="P66" s="2"/>
      <c r="Q66" s="2"/>
      <c r="R66" s="2"/>
      <c r="AH66" s="27"/>
      <c r="AI66" s="27"/>
    </row>
  </sheetData>
  <sheetProtection/>
  <mergeCells count="69">
    <mergeCell ref="F53:AG54"/>
    <mergeCell ref="A53:E54"/>
    <mergeCell ref="D40:F40"/>
    <mergeCell ref="D26:F26"/>
    <mergeCell ref="S38:T38"/>
    <mergeCell ref="S39:T39"/>
    <mergeCell ref="S48:T48"/>
    <mergeCell ref="S47:T47"/>
    <mergeCell ref="D48:F48"/>
    <mergeCell ref="D42:F42"/>
    <mergeCell ref="D44:F44"/>
    <mergeCell ref="D39:F39"/>
    <mergeCell ref="D35:F35"/>
    <mergeCell ref="D36:F37"/>
    <mergeCell ref="D38:F38"/>
    <mergeCell ref="B41:C49"/>
    <mergeCell ref="B32:C40"/>
    <mergeCell ref="D45:F46"/>
    <mergeCell ref="D47:F47"/>
    <mergeCell ref="AE64:AG64"/>
    <mergeCell ref="V61:X63"/>
    <mergeCell ref="Y61:AA63"/>
    <mergeCell ref="AB61:AD63"/>
    <mergeCell ref="D49:F49"/>
    <mergeCell ref="D27:F28"/>
    <mergeCell ref="D29:F29"/>
    <mergeCell ref="D30:F30"/>
    <mergeCell ref="D31:F31"/>
    <mergeCell ref="D33:F33"/>
    <mergeCell ref="Y60:AA60"/>
    <mergeCell ref="AB60:AD60"/>
    <mergeCell ref="P64:R64"/>
    <mergeCell ref="S64:U64"/>
    <mergeCell ref="V64:X64"/>
    <mergeCell ref="Y64:AA64"/>
    <mergeCell ref="AB64:AD64"/>
    <mergeCell ref="K57:O57"/>
    <mergeCell ref="P57:U58"/>
    <mergeCell ref="P59:U59"/>
    <mergeCell ref="P61:R63"/>
    <mergeCell ref="S61:U63"/>
    <mergeCell ref="V60:X60"/>
    <mergeCell ref="D65:AG65"/>
    <mergeCell ref="V57:V58"/>
    <mergeCell ref="Z57:Z58"/>
    <mergeCell ref="AE60:AG60"/>
    <mergeCell ref="V59:AA59"/>
    <mergeCell ref="AE61:AG63"/>
    <mergeCell ref="A60:O64"/>
    <mergeCell ref="P60:R60"/>
    <mergeCell ref="S60:U60"/>
    <mergeCell ref="A57:J57"/>
    <mergeCell ref="A2:AG2"/>
    <mergeCell ref="A10:E16"/>
    <mergeCell ref="A5:H5"/>
    <mergeCell ref="S30:T30"/>
    <mergeCell ref="B24:C31"/>
    <mergeCell ref="S29:T29"/>
    <mergeCell ref="B22:H22"/>
    <mergeCell ref="B20:H20"/>
    <mergeCell ref="D24:F24"/>
    <mergeCell ref="A24:A49"/>
    <mergeCell ref="AB59:AG59"/>
    <mergeCell ref="AC57:AC58"/>
    <mergeCell ref="AF57:AF58"/>
    <mergeCell ref="AA57:AB58"/>
    <mergeCell ref="W57:Y58"/>
    <mergeCell ref="AD57:AE58"/>
    <mergeCell ref="AG57:AG58"/>
  </mergeCells>
  <conditionalFormatting sqref="F10:AG10">
    <cfRule type="expression" priority="7" dxfId="0" stopIfTrue="1">
      <formula>COUNTIF($F$11:$F$16,"■")&gt;0</formula>
    </cfRule>
  </conditionalFormatting>
  <conditionalFormatting sqref="F11:AG11">
    <cfRule type="expression" priority="6" dxfId="0" stopIfTrue="1">
      <formula>OR($F$10="■",COUNTIF($F$12:$F$16,"■")&gt;0)</formula>
    </cfRule>
  </conditionalFormatting>
  <conditionalFormatting sqref="F12:AG12">
    <cfRule type="expression" priority="5" dxfId="0" stopIfTrue="1">
      <formula>OR(COUNTIF($F$10:$F$11,"■")&gt;0,COUNTIF($F$13:$F$16,"■")&gt;0)</formula>
    </cfRule>
  </conditionalFormatting>
  <conditionalFormatting sqref="F13:AG13">
    <cfRule type="expression" priority="4" dxfId="0" stopIfTrue="1">
      <formula>OR(COUNTIF($F$10:$F$12,"■")&gt;0,COUNTIF($F$14:$F$16,"■")&gt;0)</formula>
    </cfRule>
  </conditionalFormatting>
  <conditionalFormatting sqref="F14:AG14">
    <cfRule type="expression" priority="3" dxfId="0" stopIfTrue="1">
      <formula>OR(COUNTIF($F$10:$F$13,"■")&gt;0,COUNTIF($F$15:$F$16,"■")&gt;0)</formula>
    </cfRule>
  </conditionalFormatting>
  <conditionalFormatting sqref="F15:AG15">
    <cfRule type="expression" priority="2" dxfId="0" stopIfTrue="1">
      <formula>OR(COUNTIF($F$10:$F$14,"■")&gt;0,$F$16="■")</formula>
    </cfRule>
  </conditionalFormatting>
  <conditionalFormatting sqref="F16:AG16">
    <cfRule type="expression" priority="1" dxfId="0" stopIfTrue="1">
      <formula>COUNTIF($F$10:$F$15,"■")&gt;0</formula>
    </cfRule>
  </conditionalFormatting>
  <printOptions horizontalCentered="1"/>
  <pageMargins left="0.3937007874015748" right="0.1968503937007874" top="0.3937007874015748" bottom="0" header="0.2362204724409449" footer="0.15748031496062992"/>
  <pageSetup fitToHeight="1" fitToWidth="1" horizontalDpi="600" verticalDpi="600" orientation="portrait" paperSize="9" scale="89" r:id="rId3"/>
  <rowBreaks count="1" manualBreakCount="1">
    <brk id="75" min="1" max="3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GridLines="0" view="pageBreakPreview" zoomScale="69" zoomScaleNormal="70" zoomScaleSheetLayoutView="69" zoomScalePageLayoutView="0" workbookViewId="0" topLeftCell="A57">
      <selection activeCell="AD63" sqref="AD63"/>
    </sheetView>
  </sheetViews>
  <sheetFormatPr defaultColWidth="9.00390625" defaultRowHeight="13.5"/>
  <cols>
    <col min="1" max="1" width="5.875" style="4" customWidth="1"/>
    <col min="2" max="4" width="6.375" style="4" customWidth="1"/>
    <col min="5" max="5" width="5.375" style="4" customWidth="1"/>
    <col min="6" max="6" width="4.625" style="4" customWidth="1"/>
    <col min="7" max="10" width="4.375" style="4" customWidth="1"/>
    <col min="11" max="11" width="4.625" style="185" customWidth="1"/>
    <col min="12" max="12" width="8.25390625" style="4" customWidth="1"/>
    <col min="13" max="14" width="4.625" style="4" customWidth="1"/>
    <col min="15" max="15" width="6.00390625" style="4" customWidth="1"/>
    <col min="16" max="19" width="5.875" style="4" customWidth="1"/>
    <col min="20" max="26" width="3.625" style="4" customWidth="1"/>
    <col min="27" max="33" width="4.125" style="4" customWidth="1"/>
    <col min="34" max="38" width="4.625" style="4" customWidth="1"/>
    <col min="39" max="39" width="7.75390625" style="4" customWidth="1"/>
    <col min="40" max="44" width="4.625" style="4" customWidth="1"/>
    <col min="45" max="49" width="5.375" style="4" customWidth="1"/>
    <col min="50" max="57" width="5.375" style="4" hidden="1" customWidth="1"/>
    <col min="58" max="98" width="5.375" style="4" customWidth="1"/>
    <col min="99" max="16384" width="9.00390625" style="4" customWidth="1"/>
  </cols>
  <sheetData>
    <row r="1" spans="1:44" s="6" customFormat="1" ht="31.5">
      <c r="A1" s="475" t="s">
        <v>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</row>
    <row r="2" spans="1:51" s="6" customFormat="1" ht="22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R2" s="28" t="str">
        <f>'ApplicationForm(1)'!AG3</f>
        <v> Ver2.2</v>
      </c>
      <c r="AY2" s="36">
        <f>'ApplicationForm(1)'!F10</f>
        <v>0</v>
      </c>
    </row>
    <row r="3" spans="1:51" s="3" customFormat="1" ht="21.75" customHeight="1">
      <c r="A3" s="364" t="s">
        <v>56</v>
      </c>
      <c r="B3" s="382" t="s">
        <v>92</v>
      </c>
      <c r="C3" s="383"/>
      <c r="D3" s="383"/>
      <c r="E3" s="383"/>
      <c r="F3" s="384"/>
      <c r="G3" s="345" t="s">
        <v>59</v>
      </c>
      <c r="H3" s="346"/>
      <c r="I3" s="346"/>
      <c r="J3" s="346"/>
      <c r="K3" s="346"/>
      <c r="L3" s="346"/>
      <c r="M3" s="346"/>
      <c r="N3" s="346"/>
      <c r="O3" s="346"/>
      <c r="P3" s="345" t="s">
        <v>60</v>
      </c>
      <c r="Q3" s="346"/>
      <c r="R3" s="346"/>
      <c r="S3" s="346"/>
      <c r="T3" s="346"/>
      <c r="U3" s="346"/>
      <c r="V3" s="346"/>
      <c r="W3" s="346"/>
      <c r="X3" s="346"/>
      <c r="Y3" s="346"/>
      <c r="Z3" s="347"/>
      <c r="AA3" s="345" t="s">
        <v>61</v>
      </c>
      <c r="AB3" s="346"/>
      <c r="AC3" s="346"/>
      <c r="AD3" s="346"/>
      <c r="AE3" s="346"/>
      <c r="AF3" s="346"/>
      <c r="AG3" s="346"/>
      <c r="AH3" s="346"/>
      <c r="AI3" s="351"/>
      <c r="AY3" s="3">
        <f>'ApplicationForm(1)'!F11</f>
        <v>0</v>
      </c>
    </row>
    <row r="4" spans="1:54" s="3" customFormat="1" ht="39.75" customHeight="1" thickBot="1">
      <c r="A4" s="366"/>
      <c r="B4" s="385"/>
      <c r="C4" s="386"/>
      <c r="D4" s="386"/>
      <c r="E4" s="386"/>
      <c r="F4" s="387"/>
      <c r="G4" s="348"/>
      <c r="H4" s="349"/>
      <c r="I4" s="349"/>
      <c r="J4" s="349"/>
      <c r="K4" s="349"/>
      <c r="L4" s="349"/>
      <c r="M4" s="349"/>
      <c r="N4" s="349"/>
      <c r="O4" s="349"/>
      <c r="P4" s="348"/>
      <c r="Q4" s="349"/>
      <c r="R4" s="349"/>
      <c r="S4" s="349"/>
      <c r="T4" s="349"/>
      <c r="U4" s="349"/>
      <c r="V4" s="349"/>
      <c r="W4" s="349"/>
      <c r="X4" s="349"/>
      <c r="Y4" s="349"/>
      <c r="Z4" s="350"/>
      <c r="AA4" s="348"/>
      <c r="AB4" s="349"/>
      <c r="AC4" s="349"/>
      <c r="AD4" s="349"/>
      <c r="AE4" s="349"/>
      <c r="AF4" s="349"/>
      <c r="AG4" s="349"/>
      <c r="AH4" s="349"/>
      <c r="AI4" s="352"/>
      <c r="AY4" s="3">
        <f>'ApplicationForm(1)'!F12</f>
        <v>0</v>
      </c>
      <c r="BB4" s="34"/>
    </row>
    <row r="5" spans="1:54" s="3" customFormat="1" ht="23.25" customHeight="1">
      <c r="A5" s="39" t="s">
        <v>93</v>
      </c>
      <c r="B5" s="40"/>
      <c r="C5" s="21"/>
      <c r="D5" s="21"/>
      <c r="E5" s="21"/>
      <c r="F5" s="21"/>
      <c r="G5" s="21"/>
      <c r="H5" s="21"/>
      <c r="I5" s="20"/>
      <c r="J5" s="20"/>
      <c r="K5" s="2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Y5" s="3">
        <f>'ApplicationForm(1)'!F13</f>
        <v>0</v>
      </c>
      <c r="BB5" s="34"/>
    </row>
    <row r="6" spans="1:51" s="3" customFormat="1" ht="23.25" customHeight="1">
      <c r="A6" s="39" t="s">
        <v>9</v>
      </c>
      <c r="B6" s="40"/>
      <c r="C6" s="21"/>
      <c r="D6" s="21"/>
      <c r="E6" s="21"/>
      <c r="F6" s="21"/>
      <c r="G6" s="21"/>
      <c r="H6" s="21"/>
      <c r="I6" s="20"/>
      <c r="J6" s="20"/>
      <c r="K6" s="2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Y6" s="3">
        <f>'ApplicationForm(1)'!F14</f>
        <v>0</v>
      </c>
    </row>
    <row r="7" spans="1:51" s="3" customFormat="1" ht="21" customHeight="1" thickBot="1">
      <c r="A7" s="13"/>
      <c r="B7" s="11"/>
      <c r="C7" s="15"/>
      <c r="D7" s="15"/>
      <c r="E7" s="15"/>
      <c r="F7" s="15"/>
      <c r="G7" s="15"/>
      <c r="H7" s="15"/>
      <c r="I7" s="12"/>
      <c r="J7" s="12"/>
      <c r="K7" s="182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Y7" s="3">
        <f>'ApplicationForm(1)'!F15</f>
        <v>0</v>
      </c>
    </row>
    <row r="8" spans="1:54" s="3" customFormat="1" ht="24.75" customHeight="1">
      <c r="A8" s="364" t="s">
        <v>62</v>
      </c>
      <c r="B8" s="382" t="s">
        <v>2</v>
      </c>
      <c r="C8" s="383"/>
      <c r="D8" s="383"/>
      <c r="E8" s="384"/>
      <c r="F8" s="416" t="s">
        <v>63</v>
      </c>
      <c r="G8" s="359" t="s">
        <v>64</v>
      </c>
      <c r="H8" s="418"/>
      <c r="I8" s="418"/>
      <c r="J8" s="418"/>
      <c r="K8" s="418"/>
      <c r="L8" s="418"/>
      <c r="M8" s="418"/>
      <c r="N8" s="418"/>
      <c r="O8" s="419"/>
      <c r="P8" s="359" t="s">
        <v>121</v>
      </c>
      <c r="Q8" s="454"/>
      <c r="R8" s="454"/>
      <c r="S8" s="455"/>
      <c r="T8" s="359" t="s">
        <v>65</v>
      </c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3" t="s">
        <v>80</v>
      </c>
      <c r="AI8" s="354"/>
      <c r="AJ8" s="354"/>
      <c r="AK8" s="354"/>
      <c r="AL8" s="354"/>
      <c r="AM8" s="355"/>
      <c r="AN8" s="423"/>
      <c r="AO8" s="424"/>
      <c r="AP8" s="424"/>
      <c r="AQ8" s="424"/>
      <c r="AR8" s="425"/>
      <c r="AY8" s="3">
        <f>'ApplicationForm(1)'!F16</f>
        <v>0</v>
      </c>
      <c r="BB8" s="1" t="s">
        <v>82</v>
      </c>
    </row>
    <row r="9" spans="1:57" s="3" customFormat="1" ht="24.75" customHeight="1">
      <c r="A9" s="365"/>
      <c r="B9" s="451"/>
      <c r="C9" s="452"/>
      <c r="D9" s="452"/>
      <c r="E9" s="453"/>
      <c r="F9" s="417"/>
      <c r="G9" s="420"/>
      <c r="H9" s="421"/>
      <c r="I9" s="421"/>
      <c r="J9" s="421"/>
      <c r="K9" s="421"/>
      <c r="L9" s="421"/>
      <c r="M9" s="421"/>
      <c r="N9" s="421"/>
      <c r="O9" s="422"/>
      <c r="P9" s="456"/>
      <c r="Q9" s="457"/>
      <c r="R9" s="457"/>
      <c r="S9" s="458"/>
      <c r="T9" s="360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6"/>
      <c r="AI9" s="357"/>
      <c r="AJ9" s="357"/>
      <c r="AK9" s="357"/>
      <c r="AL9" s="357"/>
      <c r="AM9" s="358"/>
      <c r="AN9" s="426"/>
      <c r="AO9" s="427"/>
      <c r="AP9" s="427"/>
      <c r="AQ9" s="427"/>
      <c r="AR9" s="428"/>
      <c r="BB9" s="3" t="str">
        <f>IF(AND($M11&lt;&gt;"■",$K13&lt;&gt;"■",$M13&lt;&gt;"■"),"□","")</f>
        <v>□</v>
      </c>
      <c r="BC9" s="3" t="str">
        <f>IF(AND($M11&lt;&gt;"■",$K13&lt;&gt;"■",$M13&lt;&gt;"■"),"■","□")</f>
        <v>■</v>
      </c>
      <c r="BD9" s="3" t="str">
        <f>IF(AND($K11&lt;&gt;"■",$K13&lt;&gt;"■",$M13&lt;&gt;"■"),"□","")</f>
        <v>□</v>
      </c>
      <c r="BE9" s="3" t="str">
        <f>IF(AND($K11&lt;&gt;"■",$K13&lt;&gt;"■",$M13&lt;&gt;"■"),"■","□")</f>
        <v>■</v>
      </c>
    </row>
    <row r="10" spans="1:57" s="3" customFormat="1" ht="20.25" customHeight="1">
      <c r="A10" s="365"/>
      <c r="B10" s="451"/>
      <c r="C10" s="452"/>
      <c r="D10" s="452"/>
      <c r="E10" s="453"/>
      <c r="F10" s="375">
        <v>1</v>
      </c>
      <c r="G10" s="397" t="s">
        <v>85</v>
      </c>
      <c r="H10" s="398"/>
      <c r="I10" s="399"/>
      <c r="J10" s="399"/>
      <c r="K10" s="399"/>
      <c r="L10" s="399"/>
      <c r="M10" s="399"/>
      <c r="N10" s="399"/>
      <c r="O10" s="400"/>
      <c r="P10" s="404"/>
      <c r="Q10" s="405"/>
      <c r="R10" s="405"/>
      <c r="S10" s="406"/>
      <c r="T10" s="342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4"/>
      <c r="AH10" s="443"/>
      <c r="AI10" s="361" t="s">
        <v>76</v>
      </c>
      <c r="AJ10" s="362"/>
      <c r="AK10" s="361" t="s">
        <v>77</v>
      </c>
      <c r="AL10" s="343"/>
      <c r="AM10" s="445"/>
      <c r="AN10" s="437"/>
      <c r="AO10" s="438"/>
      <c r="AP10" s="438"/>
      <c r="AQ10" s="438"/>
      <c r="AR10" s="439"/>
      <c r="BB10" s="3" t="str">
        <f>IF(AND($M11&lt;&gt;"■",$K11&lt;&gt;"■",$M13&lt;&gt;"■"),"□","")</f>
        <v>□</v>
      </c>
      <c r="BC10" s="3" t="str">
        <f>IF(AND($M11&lt;&gt;"■",$K11&lt;&gt;"■",$M13&lt;&gt;"■"),"■","□")</f>
        <v>■</v>
      </c>
      <c r="BD10" s="3" t="str">
        <f>IF(AND($K11&lt;&gt;"■",$K13&lt;&gt;"■",$M11&lt;&gt;"■"),"□","")</f>
        <v>□</v>
      </c>
      <c r="BE10" s="3" t="str">
        <f>IF(AND($K11&lt;&gt;"■",$K13&lt;&gt;"■",$M11&lt;&gt;"■"),"■","□")</f>
        <v>■</v>
      </c>
    </row>
    <row r="11" spans="1:44" s="3" customFormat="1" ht="30" customHeight="1">
      <c r="A11" s="365"/>
      <c r="B11" s="451"/>
      <c r="C11" s="452"/>
      <c r="D11" s="452"/>
      <c r="E11" s="453"/>
      <c r="F11" s="376"/>
      <c r="G11" s="370" t="s">
        <v>74</v>
      </c>
      <c r="H11" s="371"/>
      <c r="I11" s="372"/>
      <c r="J11" s="373"/>
      <c r="K11" s="186"/>
      <c r="L11" s="173" t="s">
        <v>69</v>
      </c>
      <c r="M11" s="186"/>
      <c r="N11" s="173" t="s">
        <v>73</v>
      </c>
      <c r="O11" s="174"/>
      <c r="P11" s="407"/>
      <c r="Q11" s="408"/>
      <c r="R11" s="408"/>
      <c r="S11" s="409"/>
      <c r="T11" s="329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1"/>
      <c r="AH11" s="444"/>
      <c r="AI11" s="330"/>
      <c r="AJ11" s="363"/>
      <c r="AK11" s="330"/>
      <c r="AL11" s="330"/>
      <c r="AM11" s="446"/>
      <c r="AN11" s="435"/>
      <c r="AO11" s="336"/>
      <c r="AP11" s="336"/>
      <c r="AQ11" s="336"/>
      <c r="AR11" s="436"/>
    </row>
    <row r="12" spans="1:44" s="3" customFormat="1" ht="20.25" customHeight="1">
      <c r="A12" s="365"/>
      <c r="B12" s="451"/>
      <c r="C12" s="452"/>
      <c r="D12" s="452"/>
      <c r="E12" s="453"/>
      <c r="F12" s="376"/>
      <c r="G12" s="367" t="s">
        <v>71</v>
      </c>
      <c r="H12" s="368"/>
      <c r="I12" s="368"/>
      <c r="J12" s="368"/>
      <c r="K12" s="368"/>
      <c r="L12" s="368"/>
      <c r="M12" s="368"/>
      <c r="N12" s="368"/>
      <c r="O12" s="369"/>
      <c r="P12" s="407"/>
      <c r="Q12" s="408"/>
      <c r="R12" s="408"/>
      <c r="S12" s="409"/>
      <c r="T12" s="326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8"/>
      <c r="AH12" s="447"/>
      <c r="AI12" s="449" t="s">
        <v>76</v>
      </c>
      <c r="AJ12" s="448"/>
      <c r="AK12" s="449" t="s">
        <v>77</v>
      </c>
      <c r="AL12" s="327"/>
      <c r="AM12" s="462"/>
      <c r="AN12" s="429"/>
      <c r="AO12" s="430"/>
      <c r="AP12" s="430"/>
      <c r="AQ12" s="430"/>
      <c r="AR12" s="431"/>
    </row>
    <row r="13" spans="1:57" s="3" customFormat="1" ht="30" customHeight="1">
      <c r="A13" s="365"/>
      <c r="B13" s="451"/>
      <c r="C13" s="452"/>
      <c r="D13" s="452"/>
      <c r="E13" s="453"/>
      <c r="F13" s="376"/>
      <c r="G13" s="370" t="s">
        <v>75</v>
      </c>
      <c r="H13" s="371"/>
      <c r="I13" s="372"/>
      <c r="J13" s="373"/>
      <c r="K13" s="186"/>
      <c r="L13" s="173" t="s">
        <v>69</v>
      </c>
      <c r="M13" s="186"/>
      <c r="N13" s="173" t="s">
        <v>73</v>
      </c>
      <c r="O13" s="174"/>
      <c r="P13" s="407"/>
      <c r="Q13" s="408"/>
      <c r="R13" s="408"/>
      <c r="S13" s="409"/>
      <c r="T13" s="329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1"/>
      <c r="AH13" s="444"/>
      <c r="AI13" s="330"/>
      <c r="AJ13" s="363"/>
      <c r="AK13" s="330"/>
      <c r="AL13" s="330"/>
      <c r="AM13" s="446"/>
      <c r="AN13" s="435"/>
      <c r="AO13" s="336"/>
      <c r="AP13" s="336"/>
      <c r="AQ13" s="336"/>
      <c r="AR13" s="436"/>
      <c r="BB13" s="3" t="str">
        <f>IF($M15&lt;&gt;"■","□","")</f>
        <v>□</v>
      </c>
      <c r="BC13" s="3" t="str">
        <f>IF($M15&lt;&gt;"■","■","□")</f>
        <v>■</v>
      </c>
      <c r="BD13" s="3" t="str">
        <f>IF($K15&lt;&gt;"■","□","")</f>
        <v>□</v>
      </c>
      <c r="BE13" s="3" t="str">
        <f>IF($K15&lt;&gt;"■","■","□")</f>
        <v>■</v>
      </c>
    </row>
    <row r="14" spans="1:57" s="3" customFormat="1" ht="20.25" customHeight="1">
      <c r="A14" s="365"/>
      <c r="B14" s="451"/>
      <c r="C14" s="452"/>
      <c r="D14" s="452"/>
      <c r="E14" s="453"/>
      <c r="F14" s="376"/>
      <c r="G14" s="367" t="s">
        <v>86</v>
      </c>
      <c r="H14" s="368"/>
      <c r="I14" s="368"/>
      <c r="J14" s="368"/>
      <c r="K14" s="368"/>
      <c r="L14" s="368"/>
      <c r="M14" s="368"/>
      <c r="N14" s="368"/>
      <c r="O14" s="369"/>
      <c r="P14" s="407"/>
      <c r="Q14" s="408"/>
      <c r="R14" s="408"/>
      <c r="S14" s="409"/>
      <c r="T14" s="326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40"/>
      <c r="AH14" s="447"/>
      <c r="AI14" s="449" t="s">
        <v>76</v>
      </c>
      <c r="AJ14" s="448"/>
      <c r="AK14" s="449" t="s">
        <v>77</v>
      </c>
      <c r="AL14" s="327"/>
      <c r="AM14" s="462"/>
      <c r="AN14" s="429"/>
      <c r="AO14" s="430"/>
      <c r="AP14" s="430"/>
      <c r="AQ14" s="430"/>
      <c r="AR14" s="431"/>
      <c r="BB14" s="3" t="str">
        <f>IF($M16&lt;&gt;"■","□","")</f>
        <v>□</v>
      </c>
      <c r="BC14" s="3" t="str">
        <f>IF($M16&lt;&gt;"■","■","□")</f>
        <v>■</v>
      </c>
      <c r="BD14" s="3" t="str">
        <f>IF($K16&lt;&gt;"■","□","")</f>
        <v>□</v>
      </c>
      <c r="BE14" s="3" t="str">
        <f>IF($K16&lt;&gt;"■","■","□")</f>
        <v>■</v>
      </c>
    </row>
    <row r="15" spans="1:57" s="3" customFormat="1" ht="28.5" customHeight="1">
      <c r="A15" s="365"/>
      <c r="B15" s="451"/>
      <c r="C15" s="452"/>
      <c r="D15" s="452"/>
      <c r="E15" s="453"/>
      <c r="F15" s="377"/>
      <c r="G15" s="370" t="s">
        <v>76</v>
      </c>
      <c r="H15" s="371"/>
      <c r="I15" s="372"/>
      <c r="J15" s="373"/>
      <c r="K15" s="186"/>
      <c r="L15" s="173" t="s">
        <v>72</v>
      </c>
      <c r="M15" s="186"/>
      <c r="N15" s="173" t="s">
        <v>73</v>
      </c>
      <c r="O15" s="174"/>
      <c r="P15" s="410"/>
      <c r="Q15" s="411"/>
      <c r="R15" s="411"/>
      <c r="S15" s="412"/>
      <c r="T15" s="329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41"/>
      <c r="AH15" s="444"/>
      <c r="AI15" s="330"/>
      <c r="AJ15" s="363"/>
      <c r="AK15" s="330"/>
      <c r="AL15" s="330"/>
      <c r="AM15" s="446"/>
      <c r="AN15" s="435"/>
      <c r="AO15" s="336"/>
      <c r="AP15" s="336"/>
      <c r="AQ15" s="336"/>
      <c r="AR15" s="436"/>
      <c r="BB15" s="3" t="str">
        <f>IF(AND($M17&lt;&gt;"■",$K18&lt;&gt;"■"),"□","")</f>
        <v>□</v>
      </c>
      <c r="BC15" s="3" t="str">
        <f>IF(AND($M17&lt;&gt;"■",$K18&lt;&gt;"■"),"■","□")</f>
        <v>■</v>
      </c>
      <c r="BD15" s="3" t="str">
        <f>IF(AND($K17&lt;&gt;"■",$K18&lt;&gt;"■"),"□","")</f>
        <v>□</v>
      </c>
      <c r="BE15" s="3" t="str">
        <f>IF(AND($K17&lt;&gt;"■",$K18&lt;&gt;"■"),"■","□")</f>
        <v>■</v>
      </c>
    </row>
    <row r="16" spans="1:55" s="3" customFormat="1" ht="28.5" customHeight="1">
      <c r="A16" s="365"/>
      <c r="B16" s="451"/>
      <c r="C16" s="452"/>
      <c r="D16" s="452"/>
      <c r="E16" s="453"/>
      <c r="F16" s="377"/>
      <c r="G16" s="370" t="s">
        <v>77</v>
      </c>
      <c r="H16" s="371"/>
      <c r="I16" s="372"/>
      <c r="J16" s="374"/>
      <c r="K16" s="186"/>
      <c r="L16" s="173" t="s">
        <v>69</v>
      </c>
      <c r="M16" s="186"/>
      <c r="N16" s="173" t="s">
        <v>73</v>
      </c>
      <c r="O16" s="174"/>
      <c r="P16" s="410"/>
      <c r="Q16" s="411"/>
      <c r="R16" s="411"/>
      <c r="S16" s="412"/>
      <c r="T16" s="326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40"/>
      <c r="AH16" s="447"/>
      <c r="AI16" s="449" t="s">
        <v>76</v>
      </c>
      <c r="AJ16" s="448"/>
      <c r="AK16" s="449" t="s">
        <v>77</v>
      </c>
      <c r="AL16" s="327"/>
      <c r="AM16" s="462"/>
      <c r="AN16" s="429"/>
      <c r="AO16" s="430"/>
      <c r="AP16" s="430"/>
      <c r="AQ16" s="430"/>
      <c r="AR16" s="431"/>
      <c r="BB16" s="3" t="str">
        <f>IF(AND($M17&lt;&gt;"■",$K17&lt;&gt;"■"),"□","")</f>
        <v>□</v>
      </c>
      <c r="BC16" s="3" t="str">
        <f>IF(AND($M17&lt;&gt;"■",$K17&lt;&gt;"■"),"■","□")</f>
        <v>■</v>
      </c>
    </row>
    <row r="17" spans="1:44" s="3" customFormat="1" ht="27" customHeight="1">
      <c r="A17" s="365"/>
      <c r="B17" s="451"/>
      <c r="C17" s="452"/>
      <c r="D17" s="452"/>
      <c r="E17" s="453"/>
      <c r="F17" s="377"/>
      <c r="G17" s="389" t="s">
        <v>78</v>
      </c>
      <c r="H17" s="390"/>
      <c r="I17" s="391"/>
      <c r="J17" s="392"/>
      <c r="K17" s="171"/>
      <c r="L17" s="175" t="s">
        <v>72</v>
      </c>
      <c r="M17" s="172"/>
      <c r="N17" s="175" t="s">
        <v>79</v>
      </c>
      <c r="O17" s="176"/>
      <c r="P17" s="410"/>
      <c r="Q17" s="411"/>
      <c r="R17" s="411"/>
      <c r="S17" s="412"/>
      <c r="T17" s="329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41"/>
      <c r="AH17" s="444"/>
      <c r="AI17" s="330"/>
      <c r="AJ17" s="363"/>
      <c r="AK17" s="330"/>
      <c r="AL17" s="330"/>
      <c r="AM17" s="446"/>
      <c r="AN17" s="435"/>
      <c r="AO17" s="336"/>
      <c r="AP17" s="336"/>
      <c r="AQ17" s="336"/>
      <c r="AR17" s="436"/>
    </row>
    <row r="18" spans="1:44" s="3" customFormat="1" ht="27" customHeight="1">
      <c r="A18" s="365"/>
      <c r="B18" s="451"/>
      <c r="C18" s="452"/>
      <c r="D18" s="452"/>
      <c r="E18" s="453"/>
      <c r="F18" s="377"/>
      <c r="G18" s="393"/>
      <c r="H18" s="391"/>
      <c r="I18" s="391"/>
      <c r="J18" s="392"/>
      <c r="K18" s="187"/>
      <c r="L18" s="177" t="s">
        <v>70</v>
      </c>
      <c r="M18" s="21"/>
      <c r="N18" s="21"/>
      <c r="O18" s="178"/>
      <c r="P18" s="410"/>
      <c r="Q18" s="411"/>
      <c r="R18" s="411"/>
      <c r="S18" s="412"/>
      <c r="T18" s="326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8"/>
      <c r="AH18" s="447"/>
      <c r="AI18" s="449" t="s">
        <v>76</v>
      </c>
      <c r="AJ18" s="448"/>
      <c r="AK18" s="449" t="s">
        <v>77</v>
      </c>
      <c r="AL18" s="327"/>
      <c r="AM18" s="462"/>
      <c r="AN18" s="429"/>
      <c r="AO18" s="430"/>
      <c r="AP18" s="430"/>
      <c r="AQ18" s="430"/>
      <c r="AR18" s="431"/>
    </row>
    <row r="19" spans="1:44" s="3" customFormat="1" ht="20.25" customHeight="1">
      <c r="A19" s="365"/>
      <c r="B19" s="451"/>
      <c r="C19" s="452"/>
      <c r="D19" s="452"/>
      <c r="E19" s="453"/>
      <c r="F19" s="378"/>
      <c r="G19" s="401"/>
      <c r="H19" s="402"/>
      <c r="I19" s="402"/>
      <c r="J19" s="403"/>
      <c r="K19" s="183"/>
      <c r="L19" s="179"/>
      <c r="M19" s="180"/>
      <c r="N19" s="180"/>
      <c r="O19" s="181"/>
      <c r="P19" s="440"/>
      <c r="Q19" s="441"/>
      <c r="R19" s="441"/>
      <c r="S19" s="442"/>
      <c r="T19" s="332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4"/>
      <c r="AH19" s="463"/>
      <c r="AI19" s="333"/>
      <c r="AJ19" s="464"/>
      <c r="AK19" s="333"/>
      <c r="AL19" s="333"/>
      <c r="AM19" s="465"/>
      <c r="AN19" s="432"/>
      <c r="AO19" s="433"/>
      <c r="AP19" s="433"/>
      <c r="AQ19" s="433"/>
      <c r="AR19" s="434"/>
    </row>
    <row r="20" spans="1:57" s="3" customFormat="1" ht="20.25" customHeight="1">
      <c r="A20" s="365"/>
      <c r="B20" s="451"/>
      <c r="C20" s="452"/>
      <c r="D20" s="452"/>
      <c r="E20" s="453"/>
      <c r="F20" s="375">
        <v>2</v>
      </c>
      <c r="G20" s="379" t="s">
        <v>68</v>
      </c>
      <c r="H20" s="380"/>
      <c r="I20" s="380"/>
      <c r="J20" s="380"/>
      <c r="K20" s="380"/>
      <c r="L20" s="380"/>
      <c r="M20" s="380"/>
      <c r="N20" s="380"/>
      <c r="O20" s="381"/>
      <c r="P20" s="404"/>
      <c r="Q20" s="405"/>
      <c r="R20" s="405"/>
      <c r="S20" s="406"/>
      <c r="T20" s="466"/>
      <c r="U20" s="468" t="s">
        <v>66</v>
      </c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445"/>
      <c r="AN20" s="437"/>
      <c r="AO20" s="438"/>
      <c r="AP20" s="438"/>
      <c r="AQ20" s="438"/>
      <c r="AR20" s="439"/>
      <c r="BB20" s="3" t="str">
        <f>IF(AND($M21&lt;&gt;"■",$K23&lt;&gt;"■",$M23&lt;&gt;"■"),"□","")</f>
        <v>□</v>
      </c>
      <c r="BC20" s="3" t="str">
        <f>IF(AND($M21&lt;&gt;"■",$K23&lt;&gt;"■",$M23&lt;&gt;"■"),"■","□")</f>
        <v>■</v>
      </c>
      <c r="BD20" s="3" t="str">
        <f>IF(AND($K21&lt;&gt;"■",$K23&lt;&gt;"■",$M23&lt;&gt;"■"),"□","")</f>
        <v>□</v>
      </c>
      <c r="BE20" s="3" t="str">
        <f>IF(AND($K21&lt;&gt;"■",$K23&lt;&gt;"■",$M23&lt;&gt;"■"),"■","□")</f>
        <v>■</v>
      </c>
    </row>
    <row r="21" spans="1:57" s="3" customFormat="1" ht="30" customHeight="1">
      <c r="A21" s="365"/>
      <c r="B21" s="451"/>
      <c r="C21" s="452"/>
      <c r="D21" s="452"/>
      <c r="E21" s="453"/>
      <c r="F21" s="376"/>
      <c r="G21" s="370" t="s">
        <v>74</v>
      </c>
      <c r="H21" s="371"/>
      <c r="I21" s="372"/>
      <c r="J21" s="373"/>
      <c r="K21" s="186"/>
      <c r="L21" s="173" t="s">
        <v>69</v>
      </c>
      <c r="M21" s="186"/>
      <c r="N21" s="173" t="s">
        <v>73</v>
      </c>
      <c r="O21" s="174"/>
      <c r="P21" s="407"/>
      <c r="Q21" s="408"/>
      <c r="R21" s="408"/>
      <c r="S21" s="409"/>
      <c r="T21" s="467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446"/>
      <c r="AN21" s="435"/>
      <c r="AO21" s="336"/>
      <c r="AP21" s="336"/>
      <c r="AQ21" s="336"/>
      <c r="AR21" s="436"/>
      <c r="BB21" s="3" t="str">
        <f>IF(AND($M21&lt;&gt;"■",$K21&lt;&gt;"■",$M23&lt;&gt;"■"),"□","")</f>
        <v>□</v>
      </c>
      <c r="BC21" s="3" t="str">
        <f>IF(AND($M21&lt;&gt;"■",$K21&lt;&gt;"■",$M23&lt;&gt;"■"),"■","□")</f>
        <v>■</v>
      </c>
      <c r="BD21" s="3" t="str">
        <f>IF(AND($K21&lt;&gt;"■",$K23&lt;&gt;"■",$M21&lt;&gt;"■"),"□","")</f>
        <v>□</v>
      </c>
      <c r="BE21" s="3" t="str">
        <f>IF(AND($K21&lt;&gt;"■",$K23&lt;&gt;"■",$M21&lt;&gt;"■"),"■","□")</f>
        <v>■</v>
      </c>
    </row>
    <row r="22" spans="1:44" s="3" customFormat="1" ht="20.25" customHeight="1">
      <c r="A22" s="365"/>
      <c r="B22" s="451"/>
      <c r="C22" s="452"/>
      <c r="D22" s="452"/>
      <c r="E22" s="453"/>
      <c r="F22" s="376"/>
      <c r="G22" s="367" t="s">
        <v>71</v>
      </c>
      <c r="H22" s="368"/>
      <c r="I22" s="368"/>
      <c r="J22" s="368"/>
      <c r="K22" s="368"/>
      <c r="L22" s="368"/>
      <c r="M22" s="368"/>
      <c r="N22" s="368"/>
      <c r="O22" s="369"/>
      <c r="P22" s="407"/>
      <c r="Q22" s="408"/>
      <c r="R22" s="408"/>
      <c r="S22" s="409"/>
      <c r="T22" s="326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8"/>
      <c r="AH22" s="447"/>
      <c r="AI22" s="449" t="s">
        <v>76</v>
      </c>
      <c r="AJ22" s="448"/>
      <c r="AK22" s="449" t="s">
        <v>77</v>
      </c>
      <c r="AL22" s="327"/>
      <c r="AM22" s="462"/>
      <c r="AN22" s="429"/>
      <c r="AO22" s="430"/>
      <c r="AP22" s="430"/>
      <c r="AQ22" s="430"/>
      <c r="AR22" s="431"/>
    </row>
    <row r="23" spans="1:44" s="3" customFormat="1" ht="30" customHeight="1">
      <c r="A23" s="365"/>
      <c r="B23" s="451"/>
      <c r="C23" s="452"/>
      <c r="D23" s="452"/>
      <c r="E23" s="453"/>
      <c r="F23" s="376"/>
      <c r="G23" s="370" t="s">
        <v>75</v>
      </c>
      <c r="H23" s="371"/>
      <c r="I23" s="372"/>
      <c r="J23" s="373"/>
      <c r="K23" s="186"/>
      <c r="L23" s="173" t="s">
        <v>69</v>
      </c>
      <c r="M23" s="186"/>
      <c r="N23" s="173" t="s">
        <v>73</v>
      </c>
      <c r="O23" s="174"/>
      <c r="P23" s="407"/>
      <c r="Q23" s="408"/>
      <c r="R23" s="408"/>
      <c r="S23" s="409"/>
      <c r="T23" s="329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1"/>
      <c r="AH23" s="444"/>
      <c r="AI23" s="330"/>
      <c r="AJ23" s="363"/>
      <c r="AK23" s="330"/>
      <c r="AL23" s="330"/>
      <c r="AM23" s="446"/>
      <c r="AN23" s="435"/>
      <c r="AO23" s="336"/>
      <c r="AP23" s="336"/>
      <c r="AQ23" s="336"/>
      <c r="AR23" s="436"/>
    </row>
    <row r="24" spans="1:57" s="3" customFormat="1" ht="20.25" customHeight="1">
      <c r="A24" s="365"/>
      <c r="B24" s="451"/>
      <c r="C24" s="452"/>
      <c r="D24" s="452"/>
      <c r="E24" s="453"/>
      <c r="F24" s="376"/>
      <c r="G24" s="367" t="s">
        <v>81</v>
      </c>
      <c r="H24" s="368"/>
      <c r="I24" s="368"/>
      <c r="J24" s="368"/>
      <c r="K24" s="368"/>
      <c r="L24" s="368"/>
      <c r="M24" s="368"/>
      <c r="N24" s="368"/>
      <c r="O24" s="369"/>
      <c r="P24" s="407"/>
      <c r="Q24" s="408"/>
      <c r="R24" s="408"/>
      <c r="S24" s="409"/>
      <c r="T24" s="326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40"/>
      <c r="AH24" s="447"/>
      <c r="AI24" s="449" t="s">
        <v>76</v>
      </c>
      <c r="AJ24" s="448"/>
      <c r="AK24" s="449" t="s">
        <v>77</v>
      </c>
      <c r="AL24" s="327"/>
      <c r="AM24" s="462"/>
      <c r="AN24" s="429"/>
      <c r="AO24" s="430"/>
      <c r="AP24" s="430"/>
      <c r="AQ24" s="430"/>
      <c r="AR24" s="431"/>
      <c r="BB24" s="3" t="str">
        <f>IF($M25&lt;&gt;"■","□","")</f>
        <v>□</v>
      </c>
      <c r="BC24" s="3" t="str">
        <f>IF($M25&lt;&gt;"■","■","□")</f>
        <v>■</v>
      </c>
      <c r="BD24" s="3" t="str">
        <f>IF($K25&lt;&gt;"■","□","")</f>
        <v>□</v>
      </c>
      <c r="BE24" s="3" t="str">
        <f>IF($K25&lt;&gt;"■","■","□")</f>
        <v>■</v>
      </c>
    </row>
    <row r="25" spans="1:57" s="3" customFormat="1" ht="28.5" customHeight="1">
      <c r="A25" s="365"/>
      <c r="B25" s="451"/>
      <c r="C25" s="452"/>
      <c r="D25" s="452"/>
      <c r="E25" s="453"/>
      <c r="F25" s="377"/>
      <c r="G25" s="370" t="s">
        <v>76</v>
      </c>
      <c r="H25" s="371"/>
      <c r="I25" s="372"/>
      <c r="J25" s="373"/>
      <c r="K25" s="186"/>
      <c r="L25" s="173" t="s">
        <v>72</v>
      </c>
      <c r="M25" s="186"/>
      <c r="N25" s="173" t="s">
        <v>73</v>
      </c>
      <c r="O25" s="174"/>
      <c r="P25" s="410"/>
      <c r="Q25" s="411"/>
      <c r="R25" s="411"/>
      <c r="S25" s="412"/>
      <c r="T25" s="329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41"/>
      <c r="AH25" s="444"/>
      <c r="AI25" s="330"/>
      <c r="AJ25" s="363"/>
      <c r="AK25" s="330"/>
      <c r="AL25" s="330"/>
      <c r="AM25" s="446"/>
      <c r="AN25" s="435"/>
      <c r="AO25" s="336"/>
      <c r="AP25" s="336"/>
      <c r="AQ25" s="336"/>
      <c r="AR25" s="436"/>
      <c r="BB25" s="3" t="str">
        <f>IF($M26&lt;&gt;"■","□","")</f>
        <v>□</v>
      </c>
      <c r="BC25" s="3" t="str">
        <f>IF($M26&lt;&gt;"■","■","□")</f>
        <v>■</v>
      </c>
      <c r="BD25" s="3" t="str">
        <f>IF($K26&lt;&gt;"■","□","")</f>
        <v>□</v>
      </c>
      <c r="BE25" s="3" t="str">
        <f>IF($K26&lt;&gt;"■","■","□")</f>
        <v>■</v>
      </c>
    </row>
    <row r="26" spans="1:57" s="3" customFormat="1" ht="28.5" customHeight="1">
      <c r="A26" s="365"/>
      <c r="B26" s="451"/>
      <c r="C26" s="452"/>
      <c r="D26" s="452"/>
      <c r="E26" s="453"/>
      <c r="F26" s="377"/>
      <c r="G26" s="370" t="s">
        <v>77</v>
      </c>
      <c r="H26" s="371"/>
      <c r="I26" s="372"/>
      <c r="J26" s="374"/>
      <c r="K26" s="186"/>
      <c r="L26" s="173" t="s">
        <v>69</v>
      </c>
      <c r="M26" s="186"/>
      <c r="N26" s="173" t="s">
        <v>73</v>
      </c>
      <c r="O26" s="174"/>
      <c r="P26" s="410"/>
      <c r="Q26" s="411"/>
      <c r="R26" s="411"/>
      <c r="S26" s="412"/>
      <c r="T26" s="326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40"/>
      <c r="AH26" s="447"/>
      <c r="AI26" s="449" t="s">
        <v>76</v>
      </c>
      <c r="AJ26" s="448"/>
      <c r="AK26" s="449" t="s">
        <v>77</v>
      </c>
      <c r="AL26" s="327"/>
      <c r="AM26" s="462"/>
      <c r="AN26" s="429"/>
      <c r="AO26" s="430"/>
      <c r="AP26" s="430"/>
      <c r="AQ26" s="430"/>
      <c r="AR26" s="431"/>
      <c r="BB26" s="3" t="str">
        <f>IF(AND($M27&lt;&gt;"■",$K28&lt;&gt;"■"),"□","")</f>
        <v>□</v>
      </c>
      <c r="BC26" s="3" t="str">
        <f>IF(AND($M27&lt;&gt;"■",$K28&lt;&gt;"■"),"■","□")</f>
        <v>■</v>
      </c>
      <c r="BD26" s="3" t="str">
        <f>IF(AND($K27&lt;&gt;"■",$K28&lt;&gt;"■"),"□","")</f>
        <v>□</v>
      </c>
      <c r="BE26" s="3" t="str">
        <f>IF(AND($K27&lt;&gt;"■",$K28&lt;&gt;"■"),"■","□")</f>
        <v>■</v>
      </c>
    </row>
    <row r="27" spans="1:55" s="3" customFormat="1" ht="27" customHeight="1">
      <c r="A27" s="365"/>
      <c r="B27" s="451"/>
      <c r="C27" s="452"/>
      <c r="D27" s="452"/>
      <c r="E27" s="453"/>
      <c r="F27" s="377"/>
      <c r="G27" s="389" t="s">
        <v>84</v>
      </c>
      <c r="H27" s="390"/>
      <c r="I27" s="391"/>
      <c r="J27" s="392"/>
      <c r="K27" s="171"/>
      <c r="L27" s="175" t="s">
        <v>72</v>
      </c>
      <c r="M27" s="172"/>
      <c r="N27" s="175" t="s">
        <v>79</v>
      </c>
      <c r="O27" s="176"/>
      <c r="P27" s="410"/>
      <c r="Q27" s="411"/>
      <c r="R27" s="411"/>
      <c r="S27" s="412"/>
      <c r="T27" s="329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41"/>
      <c r="AH27" s="444"/>
      <c r="AI27" s="330"/>
      <c r="AJ27" s="363"/>
      <c r="AK27" s="330"/>
      <c r="AL27" s="330"/>
      <c r="AM27" s="446"/>
      <c r="AN27" s="435"/>
      <c r="AO27" s="336"/>
      <c r="AP27" s="336"/>
      <c r="AQ27" s="336"/>
      <c r="AR27" s="436"/>
      <c r="BB27" s="3" t="str">
        <f>IF(AND($M27&lt;&gt;"■",$K27&lt;&gt;"■"),"□","")</f>
        <v>□</v>
      </c>
      <c r="BC27" s="3" t="str">
        <f>IF(AND($M27&lt;&gt;"■",$K27&lt;&gt;"■"),"■","□")</f>
        <v>■</v>
      </c>
    </row>
    <row r="28" spans="1:44" s="3" customFormat="1" ht="27" customHeight="1">
      <c r="A28" s="365"/>
      <c r="B28" s="451"/>
      <c r="C28" s="452"/>
      <c r="D28" s="452"/>
      <c r="E28" s="453"/>
      <c r="F28" s="377"/>
      <c r="G28" s="393"/>
      <c r="H28" s="391"/>
      <c r="I28" s="391"/>
      <c r="J28" s="392"/>
      <c r="K28" s="187"/>
      <c r="L28" s="177" t="s">
        <v>70</v>
      </c>
      <c r="M28" s="21"/>
      <c r="N28" s="21"/>
      <c r="O28" s="178"/>
      <c r="P28" s="410"/>
      <c r="Q28" s="411"/>
      <c r="R28" s="411"/>
      <c r="S28" s="412"/>
      <c r="T28" s="326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8"/>
      <c r="AH28" s="447"/>
      <c r="AI28" s="449" t="s">
        <v>76</v>
      </c>
      <c r="AJ28" s="448"/>
      <c r="AK28" s="449" t="s">
        <v>77</v>
      </c>
      <c r="AL28" s="327"/>
      <c r="AM28" s="462"/>
      <c r="AN28" s="429"/>
      <c r="AO28" s="430"/>
      <c r="AP28" s="430"/>
      <c r="AQ28" s="430"/>
      <c r="AR28" s="431"/>
    </row>
    <row r="29" spans="1:44" s="3" customFormat="1" ht="20.25" customHeight="1">
      <c r="A29" s="365"/>
      <c r="B29" s="451"/>
      <c r="C29" s="452"/>
      <c r="D29" s="452"/>
      <c r="E29" s="453"/>
      <c r="F29" s="378"/>
      <c r="G29" s="401"/>
      <c r="H29" s="402"/>
      <c r="I29" s="402"/>
      <c r="J29" s="403"/>
      <c r="K29" s="183"/>
      <c r="L29" s="179"/>
      <c r="M29" s="180"/>
      <c r="N29" s="180"/>
      <c r="O29" s="181"/>
      <c r="P29" s="440"/>
      <c r="Q29" s="441"/>
      <c r="R29" s="441"/>
      <c r="S29" s="442"/>
      <c r="T29" s="332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4"/>
      <c r="AH29" s="463"/>
      <c r="AI29" s="333"/>
      <c r="AJ29" s="464"/>
      <c r="AK29" s="333"/>
      <c r="AL29" s="333"/>
      <c r="AM29" s="465"/>
      <c r="AN29" s="432"/>
      <c r="AO29" s="433"/>
      <c r="AP29" s="433"/>
      <c r="AQ29" s="433"/>
      <c r="AR29" s="434"/>
    </row>
    <row r="30" spans="1:44" s="3" customFormat="1" ht="20.25" customHeight="1">
      <c r="A30" s="365"/>
      <c r="B30" s="451"/>
      <c r="C30" s="452"/>
      <c r="D30" s="452"/>
      <c r="E30" s="453"/>
      <c r="F30" s="375">
        <v>3</v>
      </c>
      <c r="G30" s="379" t="s">
        <v>68</v>
      </c>
      <c r="H30" s="380"/>
      <c r="I30" s="380"/>
      <c r="J30" s="380"/>
      <c r="K30" s="380"/>
      <c r="L30" s="380"/>
      <c r="M30" s="380"/>
      <c r="N30" s="380"/>
      <c r="O30" s="381"/>
      <c r="P30" s="404"/>
      <c r="Q30" s="405"/>
      <c r="R30" s="405"/>
      <c r="S30" s="406"/>
      <c r="T30" s="466"/>
      <c r="U30" s="468" t="s">
        <v>37</v>
      </c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445"/>
      <c r="AN30" s="437"/>
      <c r="AO30" s="438"/>
      <c r="AP30" s="438"/>
      <c r="AQ30" s="438"/>
      <c r="AR30" s="439"/>
    </row>
    <row r="31" spans="1:57" s="3" customFormat="1" ht="30" customHeight="1">
      <c r="A31" s="365"/>
      <c r="B31" s="451"/>
      <c r="C31" s="452"/>
      <c r="D31" s="452"/>
      <c r="E31" s="453"/>
      <c r="F31" s="376"/>
      <c r="G31" s="370" t="s">
        <v>74</v>
      </c>
      <c r="H31" s="371"/>
      <c r="I31" s="372"/>
      <c r="J31" s="373"/>
      <c r="K31" s="186"/>
      <c r="L31" s="173" t="s">
        <v>69</v>
      </c>
      <c r="M31" s="186"/>
      <c r="N31" s="173" t="s">
        <v>73</v>
      </c>
      <c r="O31" s="174"/>
      <c r="P31" s="407"/>
      <c r="Q31" s="408"/>
      <c r="R31" s="408"/>
      <c r="S31" s="409"/>
      <c r="T31" s="467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446"/>
      <c r="AN31" s="435"/>
      <c r="AO31" s="336"/>
      <c r="AP31" s="336"/>
      <c r="AQ31" s="336"/>
      <c r="AR31" s="436"/>
      <c r="BB31" s="3" t="str">
        <f>IF(AND($M31&lt;&gt;"■",$K33&lt;&gt;"■",$M33&lt;&gt;"■"),"□","")</f>
        <v>□</v>
      </c>
      <c r="BC31" s="3" t="str">
        <f>IF(AND($M31&lt;&gt;"■",$K33&lt;&gt;"■",$M33&lt;&gt;"■"),"■","□")</f>
        <v>■</v>
      </c>
      <c r="BD31" s="3" t="str">
        <f>IF(AND($K31&lt;&gt;"■",$K33&lt;&gt;"■",$M33&lt;&gt;"■"),"□","")</f>
        <v>□</v>
      </c>
      <c r="BE31" s="3" t="str">
        <f>IF(AND($K31&lt;&gt;"■",$K33&lt;&gt;"■",$M33&lt;&gt;"■"),"■","□")</f>
        <v>■</v>
      </c>
    </row>
    <row r="32" spans="1:57" s="3" customFormat="1" ht="20.25" customHeight="1">
      <c r="A32" s="365"/>
      <c r="B32" s="451"/>
      <c r="C32" s="452"/>
      <c r="D32" s="452"/>
      <c r="E32" s="453"/>
      <c r="F32" s="376"/>
      <c r="G32" s="367" t="s">
        <v>71</v>
      </c>
      <c r="H32" s="368"/>
      <c r="I32" s="368"/>
      <c r="J32" s="368"/>
      <c r="K32" s="368"/>
      <c r="L32" s="368"/>
      <c r="M32" s="368"/>
      <c r="N32" s="368"/>
      <c r="O32" s="369"/>
      <c r="P32" s="407"/>
      <c r="Q32" s="408"/>
      <c r="R32" s="408"/>
      <c r="S32" s="409"/>
      <c r="T32" s="326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8"/>
      <c r="AH32" s="447"/>
      <c r="AI32" s="449" t="s">
        <v>76</v>
      </c>
      <c r="AJ32" s="448"/>
      <c r="AK32" s="449" t="s">
        <v>77</v>
      </c>
      <c r="AL32" s="327"/>
      <c r="AM32" s="462"/>
      <c r="AN32" s="429"/>
      <c r="AO32" s="430"/>
      <c r="AP32" s="430"/>
      <c r="AQ32" s="430"/>
      <c r="AR32" s="431"/>
      <c r="BB32" s="3" t="str">
        <f>IF(AND($M31&lt;&gt;"■",$K31&lt;&gt;"■",$M33&lt;&gt;"■"),"□","")</f>
        <v>□</v>
      </c>
      <c r="BC32" s="3" t="str">
        <f>IF(AND($M31&lt;&gt;"■",$K31&lt;&gt;"■",$M33&lt;&gt;"■"),"■","□")</f>
        <v>■</v>
      </c>
      <c r="BD32" s="3" t="str">
        <f>IF(AND($K31&lt;&gt;"■",$K33&lt;&gt;"■",$M31&lt;&gt;"■"),"□","")</f>
        <v>□</v>
      </c>
      <c r="BE32" s="3" t="str">
        <f>IF(AND($K31&lt;&gt;"■",$K33&lt;&gt;"■",$M31&lt;&gt;"■"),"■","□")</f>
        <v>■</v>
      </c>
    </row>
    <row r="33" spans="1:44" s="3" customFormat="1" ht="30" customHeight="1">
      <c r="A33" s="365"/>
      <c r="B33" s="451"/>
      <c r="C33" s="452"/>
      <c r="D33" s="452"/>
      <c r="E33" s="453"/>
      <c r="F33" s="376"/>
      <c r="G33" s="370" t="s">
        <v>75</v>
      </c>
      <c r="H33" s="371"/>
      <c r="I33" s="372"/>
      <c r="J33" s="373"/>
      <c r="K33" s="186"/>
      <c r="L33" s="173" t="s">
        <v>69</v>
      </c>
      <c r="M33" s="186"/>
      <c r="N33" s="173" t="s">
        <v>73</v>
      </c>
      <c r="O33" s="174"/>
      <c r="P33" s="407"/>
      <c r="Q33" s="408"/>
      <c r="R33" s="408"/>
      <c r="S33" s="409"/>
      <c r="T33" s="329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1"/>
      <c r="AH33" s="444"/>
      <c r="AI33" s="330"/>
      <c r="AJ33" s="363"/>
      <c r="AK33" s="330"/>
      <c r="AL33" s="330"/>
      <c r="AM33" s="446"/>
      <c r="AN33" s="435"/>
      <c r="AO33" s="336"/>
      <c r="AP33" s="336"/>
      <c r="AQ33" s="336"/>
      <c r="AR33" s="436"/>
    </row>
    <row r="34" spans="1:44" s="3" customFormat="1" ht="20.25" customHeight="1">
      <c r="A34" s="365"/>
      <c r="B34" s="451"/>
      <c r="C34" s="452"/>
      <c r="D34" s="452"/>
      <c r="E34" s="453"/>
      <c r="F34" s="376"/>
      <c r="G34" s="367" t="s">
        <v>81</v>
      </c>
      <c r="H34" s="368"/>
      <c r="I34" s="368"/>
      <c r="J34" s="368"/>
      <c r="K34" s="368"/>
      <c r="L34" s="368"/>
      <c r="M34" s="368"/>
      <c r="N34" s="368"/>
      <c r="O34" s="369"/>
      <c r="P34" s="407"/>
      <c r="Q34" s="408"/>
      <c r="R34" s="408"/>
      <c r="S34" s="409"/>
      <c r="T34" s="326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40"/>
      <c r="AH34" s="447"/>
      <c r="AI34" s="449" t="s">
        <v>76</v>
      </c>
      <c r="AJ34" s="448"/>
      <c r="AK34" s="449" t="s">
        <v>77</v>
      </c>
      <c r="AL34" s="327"/>
      <c r="AM34" s="462"/>
      <c r="AN34" s="429"/>
      <c r="AO34" s="430"/>
      <c r="AP34" s="430"/>
      <c r="AQ34" s="430"/>
      <c r="AR34" s="431"/>
    </row>
    <row r="35" spans="1:57" s="3" customFormat="1" ht="28.5" customHeight="1">
      <c r="A35" s="365"/>
      <c r="B35" s="451"/>
      <c r="C35" s="452"/>
      <c r="D35" s="452"/>
      <c r="E35" s="453"/>
      <c r="F35" s="377"/>
      <c r="G35" s="370" t="s">
        <v>76</v>
      </c>
      <c r="H35" s="371"/>
      <c r="I35" s="372"/>
      <c r="J35" s="373"/>
      <c r="K35" s="186"/>
      <c r="L35" s="173" t="s">
        <v>72</v>
      </c>
      <c r="M35" s="186"/>
      <c r="N35" s="173" t="s">
        <v>73</v>
      </c>
      <c r="O35" s="174"/>
      <c r="P35" s="410"/>
      <c r="Q35" s="411"/>
      <c r="R35" s="411"/>
      <c r="S35" s="412"/>
      <c r="T35" s="329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41"/>
      <c r="AH35" s="444"/>
      <c r="AI35" s="330"/>
      <c r="AJ35" s="363"/>
      <c r="AK35" s="330"/>
      <c r="AL35" s="330"/>
      <c r="AM35" s="446"/>
      <c r="AN35" s="435"/>
      <c r="AO35" s="336"/>
      <c r="AP35" s="336"/>
      <c r="AQ35" s="336"/>
      <c r="AR35" s="436"/>
      <c r="BB35" s="3" t="str">
        <f>IF($M35&lt;&gt;"■","□","")</f>
        <v>□</v>
      </c>
      <c r="BC35" s="3" t="str">
        <f>IF($M35&lt;&gt;"■","■","□")</f>
        <v>■</v>
      </c>
      <c r="BD35" s="3" t="str">
        <f>IF($K35&lt;&gt;"■","□","")</f>
        <v>□</v>
      </c>
      <c r="BE35" s="3" t="str">
        <f>IF($K35&lt;&gt;"■","■","□")</f>
        <v>■</v>
      </c>
    </row>
    <row r="36" spans="1:57" s="3" customFormat="1" ht="28.5" customHeight="1">
      <c r="A36" s="365"/>
      <c r="B36" s="451"/>
      <c r="C36" s="452"/>
      <c r="D36" s="452"/>
      <c r="E36" s="453"/>
      <c r="F36" s="377"/>
      <c r="G36" s="370" t="s">
        <v>77</v>
      </c>
      <c r="H36" s="371"/>
      <c r="I36" s="372"/>
      <c r="J36" s="374"/>
      <c r="K36" s="186"/>
      <c r="L36" s="173" t="s">
        <v>69</v>
      </c>
      <c r="M36" s="186"/>
      <c r="N36" s="173" t="s">
        <v>73</v>
      </c>
      <c r="O36" s="174"/>
      <c r="P36" s="410"/>
      <c r="Q36" s="411"/>
      <c r="R36" s="411"/>
      <c r="S36" s="412"/>
      <c r="T36" s="326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40"/>
      <c r="AH36" s="447"/>
      <c r="AI36" s="449" t="s">
        <v>76</v>
      </c>
      <c r="AJ36" s="448"/>
      <c r="AK36" s="449" t="s">
        <v>77</v>
      </c>
      <c r="AL36" s="327"/>
      <c r="AM36" s="462"/>
      <c r="AN36" s="429"/>
      <c r="AO36" s="430"/>
      <c r="AP36" s="430"/>
      <c r="AQ36" s="430"/>
      <c r="AR36" s="431"/>
      <c r="BB36" s="3" t="str">
        <f>IF($M36&lt;&gt;"■","□","")</f>
        <v>□</v>
      </c>
      <c r="BC36" s="3" t="str">
        <f>IF($M36&lt;&gt;"■","■","□")</f>
        <v>■</v>
      </c>
      <c r="BD36" s="3" t="str">
        <f>IF($K36&lt;&gt;"■","□","")</f>
        <v>□</v>
      </c>
      <c r="BE36" s="3" t="str">
        <f>IF($K36&lt;&gt;"■","■","□")</f>
        <v>■</v>
      </c>
    </row>
    <row r="37" spans="1:57" s="3" customFormat="1" ht="27" customHeight="1">
      <c r="A37" s="365"/>
      <c r="B37" s="451"/>
      <c r="C37" s="452"/>
      <c r="D37" s="452"/>
      <c r="E37" s="453"/>
      <c r="F37" s="377"/>
      <c r="G37" s="389" t="s">
        <v>78</v>
      </c>
      <c r="H37" s="390"/>
      <c r="I37" s="391"/>
      <c r="J37" s="392"/>
      <c r="K37" s="171"/>
      <c r="L37" s="175" t="s">
        <v>72</v>
      </c>
      <c r="M37" s="172"/>
      <c r="N37" s="175" t="s">
        <v>79</v>
      </c>
      <c r="O37" s="176"/>
      <c r="P37" s="410"/>
      <c r="Q37" s="411"/>
      <c r="R37" s="411"/>
      <c r="S37" s="412"/>
      <c r="T37" s="329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41"/>
      <c r="AH37" s="444"/>
      <c r="AI37" s="330"/>
      <c r="AJ37" s="363"/>
      <c r="AK37" s="330"/>
      <c r="AL37" s="330"/>
      <c r="AM37" s="446"/>
      <c r="AN37" s="435"/>
      <c r="AO37" s="336"/>
      <c r="AP37" s="336"/>
      <c r="AQ37" s="336"/>
      <c r="AR37" s="436"/>
      <c r="BB37" s="3" t="str">
        <f>IF(AND($M37&lt;&gt;"■",$K38&lt;&gt;"■"),"□","")</f>
        <v>□</v>
      </c>
      <c r="BC37" s="3" t="str">
        <f>IF(AND($M37&lt;&gt;"■",$K38&lt;&gt;"■"),"■","□")</f>
        <v>■</v>
      </c>
      <c r="BD37" s="3" t="str">
        <f>IF(AND($K37&lt;&gt;"■",$K38&lt;&gt;"■"),"□","")</f>
        <v>□</v>
      </c>
      <c r="BE37" s="3" t="str">
        <f>IF(AND($K37&lt;&gt;"■",$K38&lt;&gt;"■"),"■","□")</f>
        <v>■</v>
      </c>
    </row>
    <row r="38" spans="1:55" s="3" customFormat="1" ht="27" customHeight="1">
      <c r="A38" s="365"/>
      <c r="B38" s="451"/>
      <c r="C38" s="452"/>
      <c r="D38" s="452"/>
      <c r="E38" s="453"/>
      <c r="F38" s="377"/>
      <c r="G38" s="393"/>
      <c r="H38" s="391"/>
      <c r="I38" s="391"/>
      <c r="J38" s="392"/>
      <c r="K38" s="187"/>
      <c r="L38" s="177" t="s">
        <v>70</v>
      </c>
      <c r="M38" s="21"/>
      <c r="N38" s="21"/>
      <c r="O38" s="178"/>
      <c r="P38" s="410"/>
      <c r="Q38" s="411"/>
      <c r="R38" s="411"/>
      <c r="S38" s="412"/>
      <c r="T38" s="326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8"/>
      <c r="AH38" s="447"/>
      <c r="AI38" s="449" t="s">
        <v>76</v>
      </c>
      <c r="AJ38" s="448"/>
      <c r="AK38" s="449" t="s">
        <v>77</v>
      </c>
      <c r="AL38" s="327"/>
      <c r="AM38" s="462"/>
      <c r="AN38" s="429"/>
      <c r="AO38" s="430"/>
      <c r="AP38" s="430"/>
      <c r="AQ38" s="430"/>
      <c r="AR38" s="431"/>
      <c r="BB38" s="3" t="str">
        <f>IF(AND($M37&lt;&gt;"■",$K37&lt;&gt;"■"),"□","")</f>
        <v>□</v>
      </c>
      <c r="BC38" s="3" t="str">
        <f>IF(AND($M37&lt;&gt;"■",$K37&lt;&gt;"■"),"■","□")</f>
        <v>■</v>
      </c>
    </row>
    <row r="39" spans="1:44" s="3" customFormat="1" ht="20.25" customHeight="1">
      <c r="A39" s="365"/>
      <c r="B39" s="451"/>
      <c r="C39" s="452"/>
      <c r="D39" s="452"/>
      <c r="E39" s="453"/>
      <c r="F39" s="378"/>
      <c r="G39" s="401"/>
      <c r="H39" s="402"/>
      <c r="I39" s="402"/>
      <c r="J39" s="403"/>
      <c r="K39" s="183"/>
      <c r="L39" s="179"/>
      <c r="M39" s="180"/>
      <c r="N39" s="180"/>
      <c r="O39" s="181"/>
      <c r="P39" s="440"/>
      <c r="Q39" s="441"/>
      <c r="R39" s="441"/>
      <c r="S39" s="442"/>
      <c r="T39" s="332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4"/>
      <c r="AH39" s="463"/>
      <c r="AI39" s="333"/>
      <c r="AJ39" s="464"/>
      <c r="AK39" s="333"/>
      <c r="AL39" s="333"/>
      <c r="AM39" s="465"/>
      <c r="AN39" s="432"/>
      <c r="AO39" s="433"/>
      <c r="AP39" s="433"/>
      <c r="AQ39" s="433"/>
      <c r="AR39" s="434"/>
    </row>
    <row r="40" spans="1:44" s="3" customFormat="1" ht="20.25" customHeight="1">
      <c r="A40" s="365"/>
      <c r="B40" s="451"/>
      <c r="C40" s="452"/>
      <c r="D40" s="452"/>
      <c r="E40" s="453"/>
      <c r="F40" s="375">
        <v>4</v>
      </c>
      <c r="G40" s="379" t="s">
        <v>68</v>
      </c>
      <c r="H40" s="380"/>
      <c r="I40" s="380"/>
      <c r="J40" s="380"/>
      <c r="K40" s="380"/>
      <c r="L40" s="380"/>
      <c r="M40" s="380"/>
      <c r="N40" s="380"/>
      <c r="O40" s="381"/>
      <c r="P40" s="404"/>
      <c r="Q40" s="405"/>
      <c r="R40" s="405"/>
      <c r="S40" s="406"/>
      <c r="T40" s="466"/>
      <c r="U40" s="468" t="s">
        <v>37</v>
      </c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445"/>
      <c r="AN40" s="437"/>
      <c r="AO40" s="438"/>
      <c r="AP40" s="438"/>
      <c r="AQ40" s="438"/>
      <c r="AR40" s="439"/>
    </row>
    <row r="41" spans="1:44" s="3" customFormat="1" ht="30" customHeight="1">
      <c r="A41" s="365"/>
      <c r="B41" s="451"/>
      <c r="C41" s="452"/>
      <c r="D41" s="452"/>
      <c r="E41" s="453"/>
      <c r="F41" s="376"/>
      <c r="G41" s="370" t="s">
        <v>74</v>
      </c>
      <c r="H41" s="371"/>
      <c r="I41" s="372"/>
      <c r="J41" s="373"/>
      <c r="K41" s="186"/>
      <c r="L41" s="173" t="s">
        <v>69</v>
      </c>
      <c r="M41" s="186"/>
      <c r="N41" s="173" t="s">
        <v>73</v>
      </c>
      <c r="O41" s="174"/>
      <c r="P41" s="407"/>
      <c r="Q41" s="408"/>
      <c r="R41" s="408"/>
      <c r="S41" s="409"/>
      <c r="T41" s="467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446"/>
      <c r="AN41" s="435"/>
      <c r="AO41" s="336"/>
      <c r="AP41" s="336"/>
      <c r="AQ41" s="336"/>
      <c r="AR41" s="436"/>
    </row>
    <row r="42" spans="1:57" s="3" customFormat="1" ht="20.25" customHeight="1">
      <c r="A42" s="365"/>
      <c r="B42" s="451"/>
      <c r="C42" s="452"/>
      <c r="D42" s="452"/>
      <c r="E42" s="453"/>
      <c r="F42" s="376"/>
      <c r="G42" s="367" t="s">
        <v>71</v>
      </c>
      <c r="H42" s="368"/>
      <c r="I42" s="368"/>
      <c r="J42" s="368"/>
      <c r="K42" s="368"/>
      <c r="L42" s="368"/>
      <c r="M42" s="368"/>
      <c r="N42" s="368"/>
      <c r="O42" s="369"/>
      <c r="P42" s="407"/>
      <c r="Q42" s="408"/>
      <c r="R42" s="408"/>
      <c r="S42" s="409"/>
      <c r="T42" s="326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8"/>
      <c r="AH42" s="447"/>
      <c r="AI42" s="449" t="s">
        <v>76</v>
      </c>
      <c r="AJ42" s="448"/>
      <c r="AK42" s="449" t="s">
        <v>77</v>
      </c>
      <c r="AL42" s="327"/>
      <c r="AM42" s="462"/>
      <c r="AN42" s="429"/>
      <c r="AO42" s="430"/>
      <c r="AP42" s="430"/>
      <c r="AQ42" s="430"/>
      <c r="AR42" s="431"/>
      <c r="BB42" s="3" t="str">
        <f>IF(AND($M41&lt;&gt;"■",$K43&lt;&gt;"■",$M43&lt;&gt;"■"),"□","")</f>
        <v>□</v>
      </c>
      <c r="BC42" s="3" t="str">
        <f>IF(AND($M41&lt;&gt;"■",$K43&lt;&gt;"■",$M43&lt;&gt;"■"),"■","□")</f>
        <v>■</v>
      </c>
      <c r="BD42" s="3" t="str">
        <f>IF(AND($K41&lt;&gt;"■",$K43&lt;&gt;"■",$M43&lt;&gt;"■"),"□","")</f>
        <v>□</v>
      </c>
      <c r="BE42" s="3" t="str">
        <f>IF(AND($K41&lt;&gt;"■",$K43&lt;&gt;"■",$M43&lt;&gt;"■"),"■","□")</f>
        <v>■</v>
      </c>
    </row>
    <row r="43" spans="1:57" s="3" customFormat="1" ht="30" customHeight="1">
      <c r="A43" s="365"/>
      <c r="B43" s="451"/>
      <c r="C43" s="452"/>
      <c r="D43" s="452"/>
      <c r="E43" s="453"/>
      <c r="F43" s="376"/>
      <c r="G43" s="370" t="s">
        <v>75</v>
      </c>
      <c r="H43" s="371"/>
      <c r="I43" s="372"/>
      <c r="J43" s="373"/>
      <c r="K43" s="186"/>
      <c r="L43" s="173" t="s">
        <v>69</v>
      </c>
      <c r="M43" s="186"/>
      <c r="N43" s="173" t="s">
        <v>73</v>
      </c>
      <c r="O43" s="174"/>
      <c r="P43" s="407"/>
      <c r="Q43" s="408"/>
      <c r="R43" s="408"/>
      <c r="S43" s="409"/>
      <c r="T43" s="329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1"/>
      <c r="AH43" s="444"/>
      <c r="AI43" s="330"/>
      <c r="AJ43" s="363"/>
      <c r="AK43" s="330"/>
      <c r="AL43" s="330"/>
      <c r="AM43" s="446"/>
      <c r="AN43" s="435"/>
      <c r="AO43" s="336"/>
      <c r="AP43" s="336"/>
      <c r="AQ43" s="336"/>
      <c r="AR43" s="436"/>
      <c r="BB43" s="3" t="str">
        <f>IF(AND($M41&lt;&gt;"■",$K41&lt;&gt;"■",$M43&lt;&gt;"■"),"□","")</f>
        <v>□</v>
      </c>
      <c r="BC43" s="3" t="str">
        <f>IF(AND($M41&lt;&gt;"■",$K41&lt;&gt;"■",$M43&lt;&gt;"■"),"■","□")</f>
        <v>■</v>
      </c>
      <c r="BD43" s="3" t="str">
        <f>IF(AND($K41&lt;&gt;"■",$K43&lt;&gt;"■",$M41&lt;&gt;"■"),"□","")</f>
        <v>□</v>
      </c>
      <c r="BE43" s="3" t="str">
        <f>IF(AND($K41&lt;&gt;"■",$K43&lt;&gt;"■",$M41&lt;&gt;"■"),"■","□")</f>
        <v>■</v>
      </c>
    </row>
    <row r="44" spans="1:44" s="3" customFormat="1" ht="20.25" customHeight="1">
      <c r="A44" s="365"/>
      <c r="B44" s="451"/>
      <c r="C44" s="452"/>
      <c r="D44" s="452"/>
      <c r="E44" s="453"/>
      <c r="F44" s="376"/>
      <c r="G44" s="367" t="s">
        <v>81</v>
      </c>
      <c r="H44" s="368"/>
      <c r="I44" s="368"/>
      <c r="J44" s="368"/>
      <c r="K44" s="368"/>
      <c r="L44" s="368"/>
      <c r="M44" s="368"/>
      <c r="N44" s="368"/>
      <c r="O44" s="369"/>
      <c r="P44" s="407"/>
      <c r="Q44" s="408"/>
      <c r="R44" s="408"/>
      <c r="S44" s="409"/>
      <c r="T44" s="326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40"/>
      <c r="AH44" s="447"/>
      <c r="AI44" s="449" t="s">
        <v>76</v>
      </c>
      <c r="AJ44" s="448"/>
      <c r="AK44" s="449" t="s">
        <v>77</v>
      </c>
      <c r="AL44" s="327"/>
      <c r="AM44" s="462"/>
      <c r="AN44" s="429"/>
      <c r="AO44" s="430"/>
      <c r="AP44" s="430"/>
      <c r="AQ44" s="430"/>
      <c r="AR44" s="431"/>
    </row>
    <row r="45" spans="1:44" s="3" customFormat="1" ht="28.5" customHeight="1">
      <c r="A45" s="365"/>
      <c r="B45" s="451"/>
      <c r="C45" s="452"/>
      <c r="D45" s="452"/>
      <c r="E45" s="453"/>
      <c r="F45" s="377"/>
      <c r="G45" s="370" t="s">
        <v>76</v>
      </c>
      <c r="H45" s="371"/>
      <c r="I45" s="372"/>
      <c r="J45" s="373"/>
      <c r="K45" s="186"/>
      <c r="L45" s="173" t="s">
        <v>72</v>
      </c>
      <c r="M45" s="186"/>
      <c r="N45" s="173" t="s">
        <v>73</v>
      </c>
      <c r="O45" s="174"/>
      <c r="P45" s="410"/>
      <c r="Q45" s="411"/>
      <c r="R45" s="411"/>
      <c r="S45" s="412"/>
      <c r="T45" s="329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41"/>
      <c r="AH45" s="444"/>
      <c r="AI45" s="330"/>
      <c r="AJ45" s="363"/>
      <c r="AK45" s="330"/>
      <c r="AL45" s="330"/>
      <c r="AM45" s="446"/>
      <c r="AN45" s="435"/>
      <c r="AO45" s="336"/>
      <c r="AP45" s="336"/>
      <c r="AQ45" s="336"/>
      <c r="AR45" s="436"/>
    </row>
    <row r="46" spans="1:57" s="3" customFormat="1" ht="28.5" customHeight="1">
      <c r="A46" s="365"/>
      <c r="B46" s="451"/>
      <c r="C46" s="452"/>
      <c r="D46" s="452"/>
      <c r="E46" s="453"/>
      <c r="F46" s="377"/>
      <c r="G46" s="370" t="s">
        <v>77</v>
      </c>
      <c r="H46" s="371"/>
      <c r="I46" s="372"/>
      <c r="J46" s="374"/>
      <c r="K46" s="186"/>
      <c r="L46" s="173" t="s">
        <v>69</v>
      </c>
      <c r="M46" s="186"/>
      <c r="N46" s="173" t="s">
        <v>73</v>
      </c>
      <c r="O46" s="174"/>
      <c r="P46" s="410"/>
      <c r="Q46" s="411"/>
      <c r="R46" s="411"/>
      <c r="S46" s="412"/>
      <c r="T46" s="326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40"/>
      <c r="AH46" s="447"/>
      <c r="AI46" s="449" t="s">
        <v>76</v>
      </c>
      <c r="AJ46" s="448"/>
      <c r="AK46" s="449" t="s">
        <v>77</v>
      </c>
      <c r="AL46" s="327"/>
      <c r="AM46" s="462"/>
      <c r="AN46" s="429"/>
      <c r="AO46" s="430"/>
      <c r="AP46" s="430"/>
      <c r="AQ46" s="430"/>
      <c r="AR46" s="431"/>
      <c r="BB46" s="3" t="str">
        <f>IF($M45&lt;&gt;"■","□","")</f>
        <v>□</v>
      </c>
      <c r="BC46" s="3" t="str">
        <f>IF($M45&lt;&gt;"■","■","□")</f>
        <v>■</v>
      </c>
      <c r="BD46" s="3" t="str">
        <f>IF($K45&lt;&gt;"■","□","")</f>
        <v>□</v>
      </c>
      <c r="BE46" s="3" t="str">
        <f>IF($K45&lt;&gt;"■","■","□")</f>
        <v>■</v>
      </c>
    </row>
    <row r="47" spans="1:57" s="3" customFormat="1" ht="27" customHeight="1">
      <c r="A47" s="365"/>
      <c r="B47" s="451"/>
      <c r="C47" s="452"/>
      <c r="D47" s="452"/>
      <c r="E47" s="453"/>
      <c r="F47" s="377"/>
      <c r="G47" s="389" t="s">
        <v>78</v>
      </c>
      <c r="H47" s="390"/>
      <c r="I47" s="391"/>
      <c r="J47" s="392"/>
      <c r="K47" s="171"/>
      <c r="L47" s="175" t="s">
        <v>72</v>
      </c>
      <c r="M47" s="172"/>
      <c r="N47" s="175" t="s">
        <v>79</v>
      </c>
      <c r="O47" s="176"/>
      <c r="P47" s="410"/>
      <c r="Q47" s="411"/>
      <c r="R47" s="411"/>
      <c r="S47" s="412"/>
      <c r="T47" s="329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41"/>
      <c r="AH47" s="444"/>
      <c r="AI47" s="330"/>
      <c r="AJ47" s="363"/>
      <c r="AK47" s="330"/>
      <c r="AL47" s="330"/>
      <c r="AM47" s="446"/>
      <c r="AN47" s="435"/>
      <c r="AO47" s="336"/>
      <c r="AP47" s="336"/>
      <c r="AQ47" s="336"/>
      <c r="AR47" s="436"/>
      <c r="BB47" s="3" t="str">
        <f>IF($M46&lt;&gt;"■","□","")</f>
        <v>□</v>
      </c>
      <c r="BC47" s="3" t="str">
        <f>IF($M46&lt;&gt;"■","■","□")</f>
        <v>■</v>
      </c>
      <c r="BD47" s="3" t="str">
        <f>IF($K46&lt;&gt;"■","□","")</f>
        <v>□</v>
      </c>
      <c r="BE47" s="3" t="str">
        <f>IF($K46&lt;&gt;"■","■","□")</f>
        <v>■</v>
      </c>
    </row>
    <row r="48" spans="1:57" s="3" customFormat="1" ht="27" customHeight="1">
      <c r="A48" s="365"/>
      <c r="B48" s="451"/>
      <c r="C48" s="452"/>
      <c r="D48" s="452"/>
      <c r="E48" s="453"/>
      <c r="F48" s="377"/>
      <c r="G48" s="393"/>
      <c r="H48" s="391"/>
      <c r="I48" s="391"/>
      <c r="J48" s="392"/>
      <c r="K48" s="187"/>
      <c r="L48" s="177" t="s">
        <v>70</v>
      </c>
      <c r="M48" s="21"/>
      <c r="N48" s="21"/>
      <c r="O48" s="178"/>
      <c r="P48" s="410"/>
      <c r="Q48" s="411"/>
      <c r="R48" s="411"/>
      <c r="S48" s="412"/>
      <c r="T48" s="326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8"/>
      <c r="AH48" s="447"/>
      <c r="AI48" s="449" t="s">
        <v>76</v>
      </c>
      <c r="AJ48" s="448"/>
      <c r="AK48" s="449" t="s">
        <v>77</v>
      </c>
      <c r="AL48" s="327"/>
      <c r="AM48" s="462"/>
      <c r="AN48" s="429"/>
      <c r="AO48" s="430"/>
      <c r="AP48" s="430"/>
      <c r="AQ48" s="430"/>
      <c r="AR48" s="431"/>
      <c r="BB48" s="3" t="str">
        <f>IF(AND($M47&lt;&gt;"■",$K48&lt;&gt;"■"),"□","")</f>
        <v>□</v>
      </c>
      <c r="BC48" s="3" t="str">
        <f>IF(AND($M47&lt;&gt;"■",$K48&lt;&gt;"■"),"■","□")</f>
        <v>■</v>
      </c>
      <c r="BD48" s="3" t="str">
        <f>IF(AND($K47&lt;&gt;"■",$K48&lt;&gt;"■"),"□","")</f>
        <v>□</v>
      </c>
      <c r="BE48" s="3" t="str">
        <f>IF(AND($K47&lt;&gt;"■",$K48&lt;&gt;"■"),"■","□")</f>
        <v>■</v>
      </c>
    </row>
    <row r="49" spans="1:55" s="3" customFormat="1" ht="20.25" customHeight="1">
      <c r="A49" s="365"/>
      <c r="B49" s="451"/>
      <c r="C49" s="452"/>
      <c r="D49" s="452"/>
      <c r="E49" s="453"/>
      <c r="F49" s="378"/>
      <c r="G49" s="401"/>
      <c r="H49" s="402"/>
      <c r="I49" s="402"/>
      <c r="J49" s="403"/>
      <c r="K49" s="183"/>
      <c r="L49" s="179"/>
      <c r="M49" s="180"/>
      <c r="N49" s="180"/>
      <c r="O49" s="181"/>
      <c r="P49" s="440"/>
      <c r="Q49" s="441"/>
      <c r="R49" s="441"/>
      <c r="S49" s="442"/>
      <c r="T49" s="332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4"/>
      <c r="AH49" s="463"/>
      <c r="AI49" s="333"/>
      <c r="AJ49" s="464"/>
      <c r="AK49" s="333"/>
      <c r="AL49" s="333"/>
      <c r="AM49" s="465"/>
      <c r="AN49" s="432"/>
      <c r="AO49" s="433"/>
      <c r="AP49" s="433"/>
      <c r="AQ49" s="433"/>
      <c r="AR49" s="434"/>
      <c r="BB49" s="3" t="str">
        <f>IF(AND($M47&lt;&gt;"■",$K47&lt;&gt;"■"),"□","")</f>
        <v>□</v>
      </c>
      <c r="BC49" s="3" t="str">
        <f>IF(AND($M47&lt;&gt;"■",$K47&lt;&gt;"■"),"■","□")</f>
        <v>■</v>
      </c>
    </row>
    <row r="50" spans="1:44" s="3" customFormat="1" ht="20.25" customHeight="1">
      <c r="A50" s="365"/>
      <c r="B50" s="451"/>
      <c r="C50" s="452"/>
      <c r="D50" s="452"/>
      <c r="E50" s="453"/>
      <c r="F50" s="375">
        <v>5</v>
      </c>
      <c r="G50" s="379" t="s">
        <v>68</v>
      </c>
      <c r="H50" s="380"/>
      <c r="I50" s="380"/>
      <c r="J50" s="380"/>
      <c r="K50" s="380"/>
      <c r="L50" s="380"/>
      <c r="M50" s="380"/>
      <c r="N50" s="380"/>
      <c r="O50" s="381"/>
      <c r="P50" s="404"/>
      <c r="Q50" s="405"/>
      <c r="R50" s="405"/>
      <c r="S50" s="406"/>
      <c r="T50" s="466"/>
      <c r="U50" s="468" t="s">
        <v>37</v>
      </c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445"/>
      <c r="AN50" s="437"/>
      <c r="AO50" s="438"/>
      <c r="AP50" s="438"/>
      <c r="AQ50" s="438"/>
      <c r="AR50" s="439"/>
    </row>
    <row r="51" spans="1:44" s="3" customFormat="1" ht="30" customHeight="1">
      <c r="A51" s="365"/>
      <c r="B51" s="451"/>
      <c r="C51" s="452"/>
      <c r="D51" s="452"/>
      <c r="E51" s="453"/>
      <c r="F51" s="376"/>
      <c r="G51" s="370" t="s">
        <v>74</v>
      </c>
      <c r="H51" s="371"/>
      <c r="I51" s="372"/>
      <c r="J51" s="373"/>
      <c r="K51" s="186"/>
      <c r="L51" s="173" t="s">
        <v>69</v>
      </c>
      <c r="M51" s="186"/>
      <c r="N51" s="173" t="s">
        <v>73</v>
      </c>
      <c r="O51" s="174"/>
      <c r="P51" s="407"/>
      <c r="Q51" s="408"/>
      <c r="R51" s="408"/>
      <c r="S51" s="409"/>
      <c r="T51" s="467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446"/>
      <c r="AN51" s="435"/>
      <c r="AO51" s="336"/>
      <c r="AP51" s="336"/>
      <c r="AQ51" s="336"/>
      <c r="AR51" s="436"/>
    </row>
    <row r="52" spans="1:44" s="3" customFormat="1" ht="20.25" customHeight="1">
      <c r="A52" s="365"/>
      <c r="B52" s="451"/>
      <c r="C52" s="452"/>
      <c r="D52" s="452"/>
      <c r="E52" s="453"/>
      <c r="F52" s="376"/>
      <c r="G52" s="367" t="s">
        <v>71</v>
      </c>
      <c r="H52" s="368"/>
      <c r="I52" s="368"/>
      <c r="J52" s="368"/>
      <c r="K52" s="368"/>
      <c r="L52" s="368"/>
      <c r="M52" s="368"/>
      <c r="N52" s="368"/>
      <c r="O52" s="369"/>
      <c r="P52" s="407"/>
      <c r="Q52" s="408"/>
      <c r="R52" s="408"/>
      <c r="S52" s="409"/>
      <c r="T52" s="326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8"/>
      <c r="AH52" s="447"/>
      <c r="AI52" s="449" t="s">
        <v>76</v>
      </c>
      <c r="AJ52" s="448"/>
      <c r="AK52" s="449" t="s">
        <v>77</v>
      </c>
      <c r="AL52" s="327"/>
      <c r="AM52" s="462"/>
      <c r="AN52" s="429"/>
      <c r="AO52" s="430"/>
      <c r="AP52" s="430"/>
      <c r="AQ52" s="430"/>
      <c r="AR52" s="431"/>
    </row>
    <row r="53" spans="1:57" s="3" customFormat="1" ht="30" customHeight="1">
      <c r="A53" s="365"/>
      <c r="B53" s="451"/>
      <c r="C53" s="452"/>
      <c r="D53" s="452"/>
      <c r="E53" s="453"/>
      <c r="F53" s="376"/>
      <c r="G53" s="370" t="s">
        <v>75</v>
      </c>
      <c r="H53" s="371"/>
      <c r="I53" s="372"/>
      <c r="J53" s="373"/>
      <c r="K53" s="186"/>
      <c r="L53" s="173" t="s">
        <v>69</v>
      </c>
      <c r="M53" s="186"/>
      <c r="N53" s="173" t="s">
        <v>73</v>
      </c>
      <c r="O53" s="174"/>
      <c r="P53" s="407"/>
      <c r="Q53" s="408"/>
      <c r="R53" s="408"/>
      <c r="S53" s="409"/>
      <c r="T53" s="329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1"/>
      <c r="AH53" s="444"/>
      <c r="AI53" s="330"/>
      <c r="AJ53" s="363"/>
      <c r="AK53" s="330"/>
      <c r="AL53" s="330"/>
      <c r="AM53" s="446"/>
      <c r="AN53" s="435"/>
      <c r="AO53" s="336"/>
      <c r="AP53" s="336"/>
      <c r="AQ53" s="336"/>
      <c r="AR53" s="436"/>
      <c r="BB53" s="3" t="str">
        <f>IF(AND($M51&lt;&gt;"■",$K53&lt;&gt;"■",$M53&lt;&gt;"■"),"□","")</f>
        <v>□</v>
      </c>
      <c r="BC53" s="3" t="str">
        <f>IF(AND($M51&lt;&gt;"■",$K53&lt;&gt;"■",$M53&lt;&gt;"■"),"■","□")</f>
        <v>■</v>
      </c>
      <c r="BD53" s="3" t="str">
        <f>IF(AND($K51&lt;&gt;"■",$K53&lt;&gt;"■",$M53&lt;&gt;"■"),"□","")</f>
        <v>□</v>
      </c>
      <c r="BE53" s="3" t="str">
        <f>IF(AND($K51&lt;&gt;"■",$K53&lt;&gt;"■",$M53&lt;&gt;"■"),"■","□")</f>
        <v>■</v>
      </c>
    </row>
    <row r="54" spans="1:57" s="3" customFormat="1" ht="20.25" customHeight="1">
      <c r="A54" s="365"/>
      <c r="B54" s="451"/>
      <c r="C54" s="452"/>
      <c r="D54" s="452"/>
      <c r="E54" s="453"/>
      <c r="F54" s="376"/>
      <c r="G54" s="367" t="s">
        <v>81</v>
      </c>
      <c r="H54" s="368"/>
      <c r="I54" s="368"/>
      <c r="J54" s="368"/>
      <c r="K54" s="368"/>
      <c r="L54" s="368"/>
      <c r="M54" s="368"/>
      <c r="N54" s="368"/>
      <c r="O54" s="369"/>
      <c r="P54" s="407"/>
      <c r="Q54" s="408"/>
      <c r="R54" s="408"/>
      <c r="S54" s="409"/>
      <c r="T54" s="326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40"/>
      <c r="AH54" s="447"/>
      <c r="AI54" s="449" t="s">
        <v>76</v>
      </c>
      <c r="AJ54" s="448"/>
      <c r="AK54" s="449" t="s">
        <v>77</v>
      </c>
      <c r="AL54" s="327"/>
      <c r="AM54" s="462"/>
      <c r="AN54" s="429"/>
      <c r="AO54" s="430"/>
      <c r="AP54" s="430"/>
      <c r="AQ54" s="430"/>
      <c r="AR54" s="431"/>
      <c r="BB54" s="3" t="str">
        <f>IF(AND($M51&lt;&gt;"■",$K51&lt;&gt;"■",$M53&lt;&gt;"■"),"□","")</f>
        <v>□</v>
      </c>
      <c r="BC54" s="3" t="str">
        <f>IF(AND($M51&lt;&gt;"■",$K51&lt;&gt;"■",$M53&lt;&gt;"■"),"■","□")</f>
        <v>■</v>
      </c>
      <c r="BD54" s="3" t="str">
        <f>IF(AND($K51&lt;&gt;"■",$K53&lt;&gt;"■",$M51&lt;&gt;"■"),"□","")</f>
        <v>□</v>
      </c>
      <c r="BE54" s="3" t="str">
        <f>IF(AND($K51&lt;&gt;"■",$K53&lt;&gt;"■",$M51&lt;&gt;"■"),"■","□")</f>
        <v>■</v>
      </c>
    </row>
    <row r="55" spans="1:44" s="3" customFormat="1" ht="28.5" customHeight="1">
      <c r="A55" s="365"/>
      <c r="B55" s="451"/>
      <c r="C55" s="452"/>
      <c r="D55" s="452"/>
      <c r="E55" s="453"/>
      <c r="F55" s="377"/>
      <c r="G55" s="370" t="s">
        <v>76</v>
      </c>
      <c r="H55" s="371"/>
      <c r="I55" s="372"/>
      <c r="J55" s="373"/>
      <c r="K55" s="186"/>
      <c r="L55" s="173" t="s">
        <v>72</v>
      </c>
      <c r="M55" s="186"/>
      <c r="N55" s="173" t="s">
        <v>73</v>
      </c>
      <c r="O55" s="174"/>
      <c r="P55" s="410"/>
      <c r="Q55" s="411"/>
      <c r="R55" s="411"/>
      <c r="S55" s="412"/>
      <c r="T55" s="329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41"/>
      <c r="AH55" s="444"/>
      <c r="AI55" s="330"/>
      <c r="AJ55" s="363"/>
      <c r="AK55" s="330"/>
      <c r="AL55" s="330"/>
      <c r="AM55" s="446"/>
      <c r="AN55" s="435"/>
      <c r="AO55" s="336"/>
      <c r="AP55" s="336"/>
      <c r="AQ55" s="336"/>
      <c r="AR55" s="436"/>
    </row>
    <row r="56" spans="1:57" s="3" customFormat="1" ht="28.5" customHeight="1">
      <c r="A56" s="365"/>
      <c r="B56" s="451"/>
      <c r="C56" s="452"/>
      <c r="D56" s="452"/>
      <c r="E56" s="453"/>
      <c r="F56" s="377"/>
      <c r="G56" s="370" t="s">
        <v>77</v>
      </c>
      <c r="H56" s="371"/>
      <c r="I56" s="372"/>
      <c r="J56" s="374"/>
      <c r="K56" s="186"/>
      <c r="L56" s="173" t="s">
        <v>69</v>
      </c>
      <c r="M56" s="186"/>
      <c r="N56" s="173" t="s">
        <v>73</v>
      </c>
      <c r="O56" s="174"/>
      <c r="P56" s="410"/>
      <c r="Q56" s="411"/>
      <c r="R56" s="411"/>
      <c r="S56" s="412"/>
      <c r="T56" s="326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40"/>
      <c r="AH56" s="447"/>
      <c r="AI56" s="449" t="s">
        <v>76</v>
      </c>
      <c r="AJ56" s="448"/>
      <c r="AK56" s="449" t="s">
        <v>77</v>
      </c>
      <c r="AL56" s="327"/>
      <c r="AM56" s="462"/>
      <c r="AN56" s="429"/>
      <c r="AO56" s="430"/>
      <c r="AP56" s="430"/>
      <c r="AQ56" s="430"/>
      <c r="AR56" s="431"/>
      <c r="BB56" s="3" t="str">
        <f>IF($M55&lt;&gt;"■","□","")</f>
        <v>□</v>
      </c>
      <c r="BC56" s="3" t="str">
        <f>IF($M55&lt;&gt;"■","■","□")</f>
        <v>■</v>
      </c>
      <c r="BD56" s="3" t="str">
        <f>IF($K55&lt;&gt;"■","□","")</f>
        <v>□</v>
      </c>
      <c r="BE56" s="3" t="str">
        <f>IF($K55&lt;&gt;"■","■","□")</f>
        <v>■</v>
      </c>
    </row>
    <row r="57" spans="1:57" s="3" customFormat="1" ht="27" customHeight="1">
      <c r="A57" s="365"/>
      <c r="B57" s="451"/>
      <c r="C57" s="452"/>
      <c r="D57" s="452"/>
      <c r="E57" s="453"/>
      <c r="F57" s="377"/>
      <c r="G57" s="389" t="s">
        <v>78</v>
      </c>
      <c r="H57" s="390"/>
      <c r="I57" s="391"/>
      <c r="J57" s="392"/>
      <c r="K57" s="171"/>
      <c r="L57" s="175" t="s">
        <v>72</v>
      </c>
      <c r="M57" s="172"/>
      <c r="N57" s="175" t="s">
        <v>79</v>
      </c>
      <c r="O57" s="176"/>
      <c r="P57" s="410"/>
      <c r="Q57" s="411"/>
      <c r="R57" s="411"/>
      <c r="S57" s="412"/>
      <c r="T57" s="329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41"/>
      <c r="AH57" s="444"/>
      <c r="AI57" s="330"/>
      <c r="AJ57" s="363"/>
      <c r="AK57" s="330"/>
      <c r="AL57" s="330"/>
      <c r="AM57" s="446"/>
      <c r="AN57" s="435"/>
      <c r="AO57" s="336"/>
      <c r="AP57" s="336"/>
      <c r="AQ57" s="336"/>
      <c r="AR57" s="436"/>
      <c r="BB57" s="3" t="str">
        <f>IF($M56&lt;&gt;"■","□","")</f>
        <v>□</v>
      </c>
      <c r="BC57" s="3" t="str">
        <f>IF($M56&lt;&gt;"■","■","□")</f>
        <v>■</v>
      </c>
      <c r="BD57" s="3" t="str">
        <f>IF($K56&lt;&gt;"■","□","")</f>
        <v>□</v>
      </c>
      <c r="BE57" s="3" t="str">
        <f>IF($K56&lt;&gt;"■","■","□")</f>
        <v>■</v>
      </c>
    </row>
    <row r="58" spans="1:57" s="3" customFormat="1" ht="27" customHeight="1">
      <c r="A58" s="365"/>
      <c r="B58" s="451"/>
      <c r="C58" s="452"/>
      <c r="D58" s="452"/>
      <c r="E58" s="453"/>
      <c r="F58" s="377"/>
      <c r="G58" s="393"/>
      <c r="H58" s="391"/>
      <c r="I58" s="391"/>
      <c r="J58" s="392"/>
      <c r="K58" s="187"/>
      <c r="L58" s="177" t="s">
        <v>70</v>
      </c>
      <c r="M58" s="21"/>
      <c r="N58" s="21"/>
      <c r="O58" s="178"/>
      <c r="P58" s="410"/>
      <c r="Q58" s="411"/>
      <c r="R58" s="411"/>
      <c r="S58" s="412"/>
      <c r="T58" s="326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8"/>
      <c r="AH58" s="447"/>
      <c r="AI58" s="449" t="s">
        <v>76</v>
      </c>
      <c r="AJ58" s="448"/>
      <c r="AK58" s="449" t="s">
        <v>77</v>
      </c>
      <c r="AL58" s="327"/>
      <c r="AM58" s="462"/>
      <c r="AN58" s="429"/>
      <c r="AO58" s="430"/>
      <c r="AP58" s="430"/>
      <c r="AQ58" s="430"/>
      <c r="AR58" s="431"/>
      <c r="BB58" s="3" t="str">
        <f>IF(AND($M57&lt;&gt;"■",$K58&lt;&gt;"■"),"□","")</f>
        <v>□</v>
      </c>
      <c r="BC58" s="3" t="str">
        <f>IF(AND($M57&lt;&gt;"■",$K58&lt;&gt;"■"),"■","□")</f>
        <v>■</v>
      </c>
      <c r="BD58" s="3" t="str">
        <f>IF(AND($K57&lt;&gt;"■",$K58&lt;&gt;"■"),"□","")</f>
        <v>□</v>
      </c>
      <c r="BE58" s="3" t="str">
        <f>IF(AND($K57&lt;&gt;"■",$K58&lt;&gt;"■"),"■","□")</f>
        <v>■</v>
      </c>
    </row>
    <row r="59" spans="1:55" s="3" customFormat="1" ht="20.25" customHeight="1" thickBot="1">
      <c r="A59" s="366"/>
      <c r="B59" s="385"/>
      <c r="C59" s="386"/>
      <c r="D59" s="386"/>
      <c r="E59" s="387"/>
      <c r="F59" s="388"/>
      <c r="G59" s="394"/>
      <c r="H59" s="395"/>
      <c r="I59" s="395"/>
      <c r="J59" s="396"/>
      <c r="K59" s="189"/>
      <c r="L59" s="190"/>
      <c r="M59" s="30"/>
      <c r="N59" s="30"/>
      <c r="O59" s="191"/>
      <c r="P59" s="413"/>
      <c r="Q59" s="414"/>
      <c r="R59" s="414"/>
      <c r="S59" s="415"/>
      <c r="T59" s="337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9"/>
      <c r="AH59" s="476"/>
      <c r="AI59" s="338"/>
      <c r="AJ59" s="477"/>
      <c r="AK59" s="338"/>
      <c r="AL59" s="338"/>
      <c r="AM59" s="478"/>
      <c r="AN59" s="459"/>
      <c r="AO59" s="460"/>
      <c r="AP59" s="460"/>
      <c r="AQ59" s="460"/>
      <c r="AR59" s="461"/>
      <c r="BB59" s="3" t="str">
        <f>IF(AND($M57&lt;&gt;"■",$K57&lt;&gt;"■"),"□","")</f>
        <v>□</v>
      </c>
      <c r="BC59" s="3" t="str">
        <f>IF(AND($M57&lt;&gt;"■",$K57&lt;&gt;"■"),"■","□")</f>
        <v>■</v>
      </c>
    </row>
    <row r="60" spans="1:41" s="3" customFormat="1" ht="23.25" customHeight="1">
      <c r="A60" s="39" t="s">
        <v>103</v>
      </c>
      <c r="B60" s="41"/>
      <c r="C60" s="15"/>
      <c r="D60" s="15"/>
      <c r="E60" s="15"/>
      <c r="F60" s="15"/>
      <c r="G60" s="15"/>
      <c r="H60" s="15"/>
      <c r="I60" s="12"/>
      <c r="J60" s="12"/>
      <c r="K60" s="182"/>
      <c r="L60" s="17"/>
      <c r="M60" s="17"/>
      <c r="N60" s="17"/>
      <c r="O60" s="17"/>
      <c r="P60" s="17"/>
      <c r="Q60" s="17"/>
      <c r="R60" s="17"/>
      <c r="S60" s="17"/>
      <c r="T60" s="29"/>
      <c r="U60" s="29"/>
      <c r="V60" s="17"/>
      <c r="W60" s="29"/>
      <c r="X60" s="29"/>
      <c r="Y60" s="17"/>
      <c r="Z60" s="31"/>
      <c r="AA60" s="29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s="3" customFormat="1" ht="23.25" customHeight="1">
      <c r="A61" s="39" t="s">
        <v>40</v>
      </c>
      <c r="B61" s="41"/>
      <c r="C61" s="15"/>
      <c r="D61" s="15"/>
      <c r="E61" s="15"/>
      <c r="F61" s="15"/>
      <c r="G61" s="15"/>
      <c r="H61" s="15"/>
      <c r="I61" s="12"/>
      <c r="J61" s="12"/>
      <c r="K61" s="182"/>
      <c r="L61" s="17"/>
      <c r="M61" s="17"/>
      <c r="N61" s="17"/>
      <c r="O61" s="17"/>
      <c r="P61" s="17"/>
      <c r="Q61" s="17"/>
      <c r="R61" s="17"/>
      <c r="S61" s="17"/>
      <c r="U61" s="20"/>
      <c r="V61" s="17"/>
      <c r="W61" s="20"/>
      <c r="X61" s="20"/>
      <c r="Y61" s="17"/>
      <c r="Z61" s="32"/>
      <c r="AA61" s="20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s="3" customFormat="1" ht="23.25" customHeight="1">
      <c r="A62" s="39" t="s">
        <v>122</v>
      </c>
      <c r="B62" s="41"/>
      <c r="C62" s="15"/>
      <c r="D62" s="15"/>
      <c r="E62" s="15"/>
      <c r="F62" s="15"/>
      <c r="G62" s="17"/>
      <c r="H62" s="15"/>
      <c r="I62" s="12"/>
      <c r="J62" s="12"/>
      <c r="K62" s="182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s="3" customFormat="1" ht="23.25" customHeight="1">
      <c r="A63" s="39" t="s">
        <v>39</v>
      </c>
      <c r="B63" s="42"/>
      <c r="C63" s="22"/>
      <c r="D63" s="22"/>
      <c r="E63" s="22"/>
      <c r="F63" s="23"/>
      <c r="G63" s="21"/>
      <c r="H63" s="21"/>
      <c r="I63" s="21"/>
      <c r="J63" s="21"/>
      <c r="K63" s="16"/>
      <c r="L63" s="19"/>
      <c r="M63" s="14"/>
      <c r="N63" s="14"/>
      <c r="O63" s="14"/>
      <c r="P63" s="16"/>
      <c r="Q63" s="19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19"/>
      <c r="AC63" s="24"/>
      <c r="AD63" s="24"/>
      <c r="AE63" s="24"/>
      <c r="AF63" s="16"/>
      <c r="AG63" s="19"/>
      <c r="AH63" s="14"/>
      <c r="AI63" s="14"/>
      <c r="AJ63" s="19"/>
      <c r="AK63" s="19"/>
      <c r="AL63" s="19"/>
      <c r="AM63" s="19"/>
      <c r="AN63" s="19"/>
      <c r="AO63" s="19"/>
    </row>
    <row r="64" spans="1:44" s="3" customFormat="1" ht="30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184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ht="15" customHeight="1">
      <c r="A65" s="473"/>
      <c r="B65" s="473"/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3"/>
      <c r="AM65" s="473"/>
      <c r="AN65" s="473"/>
      <c r="AO65" s="473"/>
      <c r="AP65" s="473"/>
      <c r="AQ65" s="473"/>
      <c r="AR65" s="473"/>
    </row>
    <row r="66" spans="1:44" ht="27" customHeight="1">
      <c r="A66" s="472"/>
      <c r="B66" s="472"/>
      <c r="C66" s="472"/>
      <c r="D66" s="474"/>
      <c r="E66" s="474"/>
      <c r="F66" s="474"/>
      <c r="G66" s="474"/>
      <c r="H66" s="474"/>
      <c r="I66" s="474"/>
      <c r="J66" s="474"/>
      <c r="K66" s="472"/>
      <c r="L66" s="472"/>
      <c r="M66" s="472"/>
      <c r="N66" s="474"/>
      <c r="O66" s="474"/>
      <c r="P66" s="474"/>
      <c r="Q66" s="474"/>
      <c r="R66" s="474"/>
      <c r="S66" s="474"/>
      <c r="T66" s="472"/>
      <c r="U66" s="472"/>
      <c r="V66" s="472"/>
      <c r="W66" s="474"/>
      <c r="X66" s="474"/>
      <c r="Y66" s="474"/>
      <c r="Z66" s="474"/>
      <c r="AA66" s="474"/>
      <c r="AB66" s="474"/>
      <c r="AC66" s="472"/>
      <c r="AD66" s="472"/>
      <c r="AE66" s="472"/>
      <c r="AF66" s="474"/>
      <c r="AG66" s="474"/>
      <c r="AH66" s="474"/>
      <c r="AI66" s="474"/>
      <c r="AJ66" s="474"/>
      <c r="AK66" s="472"/>
      <c r="AL66" s="472"/>
      <c r="AM66" s="472"/>
      <c r="AN66" s="474"/>
      <c r="AO66" s="474"/>
      <c r="AP66" s="474"/>
      <c r="AQ66" s="474"/>
      <c r="AR66" s="474"/>
    </row>
    <row r="67" spans="1:44" ht="16.5" customHeight="1">
      <c r="A67" s="469"/>
      <c r="B67" s="470"/>
      <c r="C67" s="470"/>
      <c r="D67" s="470"/>
      <c r="E67" s="470"/>
      <c r="F67" s="470"/>
      <c r="G67" s="471"/>
      <c r="H67" s="471"/>
      <c r="I67" s="471"/>
      <c r="J67" s="471"/>
      <c r="K67" s="469"/>
      <c r="L67" s="470"/>
      <c r="M67" s="470"/>
      <c r="N67" s="470"/>
      <c r="O67" s="470"/>
      <c r="P67" s="470"/>
      <c r="Q67" s="471"/>
      <c r="R67" s="471"/>
      <c r="S67" s="471"/>
      <c r="T67" s="469"/>
      <c r="U67" s="470"/>
      <c r="V67" s="470"/>
      <c r="W67" s="470"/>
      <c r="X67" s="470"/>
      <c r="Y67" s="470"/>
      <c r="Z67" s="471"/>
      <c r="AA67" s="471"/>
      <c r="AB67" s="471"/>
      <c r="AC67" s="469"/>
      <c r="AD67" s="470"/>
      <c r="AE67" s="470"/>
      <c r="AF67" s="470"/>
      <c r="AG67" s="470"/>
      <c r="AH67" s="470"/>
      <c r="AI67" s="471"/>
      <c r="AJ67" s="471"/>
      <c r="AK67" s="469"/>
      <c r="AL67" s="470"/>
      <c r="AM67" s="470"/>
      <c r="AN67" s="470"/>
      <c r="AO67" s="470"/>
      <c r="AP67" s="471"/>
      <c r="AQ67" s="471"/>
      <c r="AR67" s="471"/>
    </row>
    <row r="68" spans="1:44" ht="16.5" customHeight="1">
      <c r="A68" s="469"/>
      <c r="B68" s="470"/>
      <c r="C68" s="470"/>
      <c r="D68" s="470"/>
      <c r="E68" s="470"/>
      <c r="F68" s="470"/>
      <c r="G68" s="471"/>
      <c r="H68" s="471"/>
      <c r="I68" s="471"/>
      <c r="J68" s="471"/>
      <c r="K68" s="469"/>
      <c r="L68" s="470"/>
      <c r="M68" s="470"/>
      <c r="N68" s="470"/>
      <c r="O68" s="470"/>
      <c r="P68" s="470"/>
      <c r="Q68" s="471"/>
      <c r="R68" s="471"/>
      <c r="S68" s="471"/>
      <c r="T68" s="469"/>
      <c r="U68" s="470"/>
      <c r="V68" s="470"/>
      <c r="W68" s="470"/>
      <c r="X68" s="470"/>
      <c r="Y68" s="470"/>
      <c r="Z68" s="471"/>
      <c r="AA68" s="471"/>
      <c r="AB68" s="471"/>
      <c r="AC68" s="469"/>
      <c r="AD68" s="470"/>
      <c r="AE68" s="470"/>
      <c r="AF68" s="470"/>
      <c r="AG68" s="470"/>
      <c r="AH68" s="470"/>
      <c r="AI68" s="471"/>
      <c r="AJ68" s="471"/>
      <c r="AK68" s="469"/>
      <c r="AL68" s="470"/>
      <c r="AM68" s="470"/>
      <c r="AN68" s="470"/>
      <c r="AO68" s="470"/>
      <c r="AP68" s="471"/>
      <c r="AQ68" s="471"/>
      <c r="AR68" s="471"/>
    </row>
    <row r="69" spans="1:44" ht="16.5" customHeight="1">
      <c r="A69" s="469"/>
      <c r="B69" s="470"/>
      <c r="C69" s="470"/>
      <c r="D69" s="470"/>
      <c r="E69" s="470"/>
      <c r="F69" s="470"/>
      <c r="G69" s="471"/>
      <c r="H69" s="471"/>
      <c r="I69" s="471"/>
      <c r="J69" s="471"/>
      <c r="K69" s="469"/>
      <c r="L69" s="470"/>
      <c r="M69" s="470"/>
      <c r="N69" s="470"/>
      <c r="O69" s="470"/>
      <c r="P69" s="470"/>
      <c r="Q69" s="471"/>
      <c r="R69" s="471"/>
      <c r="S69" s="471"/>
      <c r="T69" s="469"/>
      <c r="U69" s="470"/>
      <c r="V69" s="470"/>
      <c r="W69" s="470"/>
      <c r="X69" s="470"/>
      <c r="Y69" s="470"/>
      <c r="Z69" s="471"/>
      <c r="AA69" s="471"/>
      <c r="AB69" s="471"/>
      <c r="AC69" s="469"/>
      <c r="AD69" s="470"/>
      <c r="AE69" s="470"/>
      <c r="AF69" s="470"/>
      <c r="AG69" s="470"/>
      <c r="AH69" s="470"/>
      <c r="AI69" s="471"/>
      <c r="AJ69" s="471"/>
      <c r="AK69" s="469"/>
      <c r="AL69" s="470"/>
      <c r="AM69" s="470"/>
      <c r="AN69" s="470"/>
      <c r="AO69" s="470"/>
      <c r="AP69" s="471"/>
      <c r="AQ69" s="471"/>
      <c r="AR69" s="471"/>
    </row>
    <row r="70" spans="1:44" ht="16.5" customHeight="1">
      <c r="A70" s="469"/>
      <c r="B70" s="470"/>
      <c r="C70" s="470"/>
      <c r="D70" s="470"/>
      <c r="E70" s="470"/>
      <c r="F70" s="470"/>
      <c r="G70" s="471"/>
      <c r="H70" s="471"/>
      <c r="I70" s="471"/>
      <c r="J70" s="471"/>
      <c r="K70" s="469"/>
      <c r="L70" s="470"/>
      <c r="M70" s="470"/>
      <c r="N70" s="470"/>
      <c r="O70" s="470"/>
      <c r="P70" s="470"/>
      <c r="Q70" s="471"/>
      <c r="R70" s="471"/>
      <c r="S70" s="471"/>
      <c r="T70" s="469"/>
      <c r="U70" s="470"/>
      <c r="V70" s="470"/>
      <c r="W70" s="470"/>
      <c r="X70" s="470"/>
      <c r="Y70" s="470"/>
      <c r="Z70" s="471"/>
      <c r="AA70" s="471"/>
      <c r="AB70" s="471"/>
      <c r="AC70" s="469"/>
      <c r="AD70" s="470"/>
      <c r="AE70" s="470"/>
      <c r="AF70" s="470"/>
      <c r="AG70" s="470"/>
      <c r="AH70" s="470"/>
      <c r="AI70" s="471"/>
      <c r="AJ70" s="471"/>
      <c r="AK70" s="469"/>
      <c r="AL70" s="470"/>
      <c r="AM70" s="470"/>
      <c r="AN70" s="470"/>
      <c r="AO70" s="470"/>
      <c r="AP70" s="471"/>
      <c r="AQ70" s="471"/>
      <c r="AR70" s="471"/>
    </row>
    <row r="71" spans="1:44" ht="16.5" customHeight="1">
      <c r="A71" s="469"/>
      <c r="B71" s="470"/>
      <c r="C71" s="470"/>
      <c r="D71" s="470"/>
      <c r="E71" s="470"/>
      <c r="F71" s="470"/>
      <c r="G71" s="471"/>
      <c r="H71" s="471"/>
      <c r="I71" s="471"/>
      <c r="J71" s="471"/>
      <c r="K71" s="469"/>
      <c r="L71" s="470"/>
      <c r="M71" s="470"/>
      <c r="N71" s="470"/>
      <c r="O71" s="470"/>
      <c r="P71" s="470"/>
      <c r="Q71" s="471"/>
      <c r="R71" s="471"/>
      <c r="S71" s="471"/>
      <c r="T71" s="469"/>
      <c r="U71" s="470"/>
      <c r="V71" s="470"/>
      <c r="W71" s="470"/>
      <c r="X71" s="470"/>
      <c r="Y71" s="470"/>
      <c r="Z71" s="471"/>
      <c r="AA71" s="471"/>
      <c r="AB71" s="471"/>
      <c r="AC71" s="469"/>
      <c r="AD71" s="470"/>
      <c r="AE71" s="470"/>
      <c r="AF71" s="470"/>
      <c r="AG71" s="470"/>
      <c r="AH71" s="470"/>
      <c r="AI71" s="471"/>
      <c r="AJ71" s="471"/>
      <c r="AK71" s="469"/>
      <c r="AL71" s="470"/>
      <c r="AM71" s="470"/>
      <c r="AN71" s="470"/>
      <c r="AO71" s="470"/>
      <c r="AP71" s="471"/>
      <c r="AQ71" s="471"/>
      <c r="AR71" s="471"/>
    </row>
    <row r="72" spans="1:44" ht="16.5" customHeight="1">
      <c r="A72" s="469"/>
      <c r="B72" s="470"/>
      <c r="C72" s="470"/>
      <c r="D72" s="470"/>
      <c r="E72" s="470"/>
      <c r="F72" s="470"/>
      <c r="G72" s="473"/>
      <c r="H72" s="473"/>
      <c r="I72" s="473"/>
      <c r="J72" s="473"/>
      <c r="K72" s="469"/>
      <c r="L72" s="470"/>
      <c r="M72" s="470"/>
      <c r="N72" s="470"/>
      <c r="O72" s="470"/>
      <c r="P72" s="470"/>
      <c r="Q72" s="473"/>
      <c r="R72" s="473"/>
      <c r="S72" s="473"/>
      <c r="T72" s="469"/>
      <c r="U72" s="470"/>
      <c r="V72" s="470"/>
      <c r="W72" s="470"/>
      <c r="X72" s="470"/>
      <c r="Y72" s="470"/>
      <c r="Z72" s="473"/>
      <c r="AA72" s="473"/>
      <c r="AB72" s="473"/>
      <c r="AC72" s="469"/>
      <c r="AD72" s="470"/>
      <c r="AE72" s="470"/>
      <c r="AF72" s="470"/>
      <c r="AG72" s="470"/>
      <c r="AH72" s="470"/>
      <c r="AI72" s="473"/>
      <c r="AJ72" s="473"/>
      <c r="AK72" s="469"/>
      <c r="AL72" s="470"/>
      <c r="AM72" s="470"/>
      <c r="AN72" s="470"/>
      <c r="AO72" s="470"/>
      <c r="AP72" s="473"/>
      <c r="AQ72" s="473"/>
      <c r="AR72" s="473"/>
    </row>
    <row r="73" spans="1:33" ht="4.5" customHeight="1">
      <c r="A73" s="33"/>
      <c r="B73" s="37"/>
      <c r="C73" s="37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</row>
    <row r="74" ht="15"/>
    <row r="75" ht="15"/>
  </sheetData>
  <sheetProtection/>
  <mergeCells count="428">
    <mergeCell ref="A1:AR1"/>
    <mergeCell ref="AH56:AH57"/>
    <mergeCell ref="AI56:AI57"/>
    <mergeCell ref="AJ56:AJ57"/>
    <mergeCell ref="AK56:AM57"/>
    <mergeCell ref="AH58:AH59"/>
    <mergeCell ref="AI58:AI59"/>
    <mergeCell ref="AJ58:AJ59"/>
    <mergeCell ref="AK58:AM59"/>
    <mergeCell ref="AH48:AH49"/>
    <mergeCell ref="AP72:AR72"/>
    <mergeCell ref="AK71:AK72"/>
    <mergeCell ref="AL71:AO71"/>
    <mergeCell ref="AD72:AH72"/>
    <mergeCell ref="AI72:AJ72"/>
    <mergeCell ref="AP67:AR71"/>
    <mergeCell ref="AL69:AO69"/>
    <mergeCell ref="AD68:AH68"/>
    <mergeCell ref="AL68:AO68"/>
    <mergeCell ref="AD69:AH69"/>
    <mergeCell ref="AL70:AO70"/>
    <mergeCell ref="AD67:AH67"/>
    <mergeCell ref="AI67:AJ71"/>
    <mergeCell ref="AD71:AH71"/>
    <mergeCell ref="AL72:AO72"/>
    <mergeCell ref="AK69:AK70"/>
    <mergeCell ref="Z72:AB72"/>
    <mergeCell ref="AH52:AH53"/>
    <mergeCell ref="AI52:AI53"/>
    <mergeCell ref="AJ52:AJ53"/>
    <mergeCell ref="AK52:AM53"/>
    <mergeCell ref="AH54:AH55"/>
    <mergeCell ref="AI54:AI55"/>
    <mergeCell ref="AJ54:AJ55"/>
    <mergeCell ref="AK54:AM55"/>
    <mergeCell ref="AD70:AH70"/>
    <mergeCell ref="T67:T68"/>
    <mergeCell ref="U67:Y67"/>
    <mergeCell ref="L70:P70"/>
    <mergeCell ref="U70:Y70"/>
    <mergeCell ref="B72:F72"/>
    <mergeCell ref="G72:J72"/>
    <mergeCell ref="L72:P72"/>
    <mergeCell ref="Q72:S72"/>
    <mergeCell ref="U72:Y72"/>
    <mergeCell ref="T69:T70"/>
    <mergeCell ref="AI48:AI49"/>
    <mergeCell ref="AJ48:AJ49"/>
    <mergeCell ref="AK46:AM47"/>
    <mergeCell ref="AK48:AM49"/>
    <mergeCell ref="T50:T51"/>
    <mergeCell ref="U50:AM51"/>
    <mergeCell ref="AB46:AB47"/>
    <mergeCell ref="AC46:AC47"/>
    <mergeCell ref="AD46:AD47"/>
    <mergeCell ref="AE46:AE47"/>
    <mergeCell ref="U68:Y68"/>
    <mergeCell ref="AC69:AC70"/>
    <mergeCell ref="G67:J71"/>
    <mergeCell ref="A71:A72"/>
    <mergeCell ref="A69:A70"/>
    <mergeCell ref="B69:F69"/>
    <mergeCell ref="K69:K70"/>
    <mergeCell ref="L69:P69"/>
    <mergeCell ref="B68:F68"/>
    <mergeCell ref="L68:P68"/>
    <mergeCell ref="B67:F67"/>
    <mergeCell ref="B70:F70"/>
    <mergeCell ref="T66:V66"/>
    <mergeCell ref="U69:Y69"/>
    <mergeCell ref="Z67:AB71"/>
    <mergeCell ref="AC67:AC68"/>
    <mergeCell ref="AC71:AC72"/>
    <mergeCell ref="B71:F71"/>
    <mergeCell ref="K71:K72"/>
    <mergeCell ref="L71:P71"/>
    <mergeCell ref="T71:T72"/>
    <mergeCell ref="U71:Y71"/>
    <mergeCell ref="AH44:AH45"/>
    <mergeCell ref="AI44:AI45"/>
    <mergeCell ref="AJ44:AJ45"/>
    <mergeCell ref="AK44:AM45"/>
    <mergeCell ref="AH46:AH47"/>
    <mergeCell ref="AI46:AI47"/>
    <mergeCell ref="AJ46:AJ47"/>
    <mergeCell ref="W66:AB66"/>
    <mergeCell ref="AC66:AE66"/>
    <mergeCell ref="A65:AR65"/>
    <mergeCell ref="A66:C66"/>
    <mergeCell ref="D66:J66"/>
    <mergeCell ref="AF66:AJ66"/>
    <mergeCell ref="AK66:AM66"/>
    <mergeCell ref="AN66:AR66"/>
    <mergeCell ref="K66:M66"/>
    <mergeCell ref="N66:S66"/>
    <mergeCell ref="T40:T41"/>
    <mergeCell ref="U40:AM41"/>
    <mergeCell ref="AH42:AH43"/>
    <mergeCell ref="AI42:AI43"/>
    <mergeCell ref="AJ42:AJ43"/>
    <mergeCell ref="AK42:AM43"/>
    <mergeCell ref="K67:K68"/>
    <mergeCell ref="L67:P67"/>
    <mergeCell ref="Q67:S71"/>
    <mergeCell ref="AK67:AK68"/>
    <mergeCell ref="AL67:AO67"/>
    <mergeCell ref="AH36:AH37"/>
    <mergeCell ref="AI36:AI37"/>
    <mergeCell ref="AJ36:AJ37"/>
    <mergeCell ref="AK36:AM37"/>
    <mergeCell ref="AH38:AH39"/>
    <mergeCell ref="AI38:AI39"/>
    <mergeCell ref="AJ38:AJ39"/>
    <mergeCell ref="AK38:AM39"/>
    <mergeCell ref="A67:A68"/>
    <mergeCell ref="AH32:AH33"/>
    <mergeCell ref="AI32:AI33"/>
    <mergeCell ref="AJ32:AJ33"/>
    <mergeCell ref="AK32:AM33"/>
    <mergeCell ref="AH34:AH35"/>
    <mergeCell ref="AI34:AI35"/>
    <mergeCell ref="AH26:AH27"/>
    <mergeCell ref="AI26:AI27"/>
    <mergeCell ref="AJ26:AJ27"/>
    <mergeCell ref="AK26:AM27"/>
    <mergeCell ref="AJ34:AJ35"/>
    <mergeCell ref="AK34:AM35"/>
    <mergeCell ref="AH28:AH29"/>
    <mergeCell ref="AI28:AI29"/>
    <mergeCell ref="AJ28:AJ29"/>
    <mergeCell ref="AK28:AM29"/>
    <mergeCell ref="AH22:AH23"/>
    <mergeCell ref="AI22:AI23"/>
    <mergeCell ref="AJ22:AJ23"/>
    <mergeCell ref="AK22:AM23"/>
    <mergeCell ref="T30:T31"/>
    <mergeCell ref="U30:AM31"/>
    <mergeCell ref="AH24:AH25"/>
    <mergeCell ref="AI24:AI25"/>
    <mergeCell ref="AJ24:AJ25"/>
    <mergeCell ref="AK24:AM25"/>
    <mergeCell ref="AH18:AH19"/>
    <mergeCell ref="AI18:AI19"/>
    <mergeCell ref="AJ18:AJ19"/>
    <mergeCell ref="AK18:AM19"/>
    <mergeCell ref="T20:T21"/>
    <mergeCell ref="U20:AM21"/>
    <mergeCell ref="AK12:AM13"/>
    <mergeCell ref="AH14:AH15"/>
    <mergeCell ref="AI14:AI15"/>
    <mergeCell ref="AJ14:AJ15"/>
    <mergeCell ref="AK14:AM15"/>
    <mergeCell ref="AH16:AH17"/>
    <mergeCell ref="AI16:AI17"/>
    <mergeCell ref="AJ16:AJ17"/>
    <mergeCell ref="AK16:AM17"/>
    <mergeCell ref="P40:S49"/>
    <mergeCell ref="G41:J41"/>
    <mergeCell ref="G42:O42"/>
    <mergeCell ref="G43:J43"/>
    <mergeCell ref="G44:O44"/>
    <mergeCell ref="G26:J26"/>
    <mergeCell ref="P30:S39"/>
    <mergeCell ref="G33:J33"/>
    <mergeCell ref="G47:J49"/>
    <mergeCell ref="AN55:AR55"/>
    <mergeCell ref="AN56:AR56"/>
    <mergeCell ref="AN57:AR57"/>
    <mergeCell ref="AN58:AR58"/>
    <mergeCell ref="AN59:AR59"/>
    <mergeCell ref="F10:F19"/>
    <mergeCell ref="G14:O14"/>
    <mergeCell ref="G20:O20"/>
    <mergeCell ref="P20:S29"/>
    <mergeCell ref="G21:J21"/>
    <mergeCell ref="AN49:AR49"/>
    <mergeCell ref="AN50:AR50"/>
    <mergeCell ref="AN51:AR51"/>
    <mergeCell ref="AN52:AR52"/>
    <mergeCell ref="AN53:AR53"/>
    <mergeCell ref="AN54:AR54"/>
    <mergeCell ref="AN43:AR43"/>
    <mergeCell ref="AN44:AR44"/>
    <mergeCell ref="AN45:AR45"/>
    <mergeCell ref="AN46:AR46"/>
    <mergeCell ref="AN47:AR47"/>
    <mergeCell ref="AN48:AR48"/>
    <mergeCell ref="AN36:AR36"/>
    <mergeCell ref="AN37:AR37"/>
    <mergeCell ref="B8:E59"/>
    <mergeCell ref="P8:S9"/>
    <mergeCell ref="G25:J25"/>
    <mergeCell ref="AN38:AR38"/>
    <mergeCell ref="AN39:AR39"/>
    <mergeCell ref="AN40:AR40"/>
    <mergeCell ref="AN41:AR41"/>
    <mergeCell ref="AN42:AR42"/>
    <mergeCell ref="AN27:AR27"/>
    <mergeCell ref="AN28:AR28"/>
    <mergeCell ref="AN29:AR29"/>
    <mergeCell ref="AN30:AR30"/>
    <mergeCell ref="AN31:AR31"/>
    <mergeCell ref="D73:AG73"/>
    <mergeCell ref="AN32:AR32"/>
    <mergeCell ref="AN33:AR33"/>
    <mergeCell ref="AN34:AR34"/>
    <mergeCell ref="AN35:AR35"/>
    <mergeCell ref="AN21:AR21"/>
    <mergeCell ref="AN22:AR22"/>
    <mergeCell ref="AN23:AR23"/>
    <mergeCell ref="AN24:AR24"/>
    <mergeCell ref="AN25:AR25"/>
    <mergeCell ref="AN26:AR26"/>
    <mergeCell ref="AN13:AR13"/>
    <mergeCell ref="AN16:AR16"/>
    <mergeCell ref="P10:S19"/>
    <mergeCell ref="AH10:AH11"/>
    <mergeCell ref="G17:J19"/>
    <mergeCell ref="AN20:AR20"/>
    <mergeCell ref="AK10:AM11"/>
    <mergeCell ref="AH12:AH13"/>
    <mergeCell ref="AJ12:AJ13"/>
    <mergeCell ref="AI12:AI13"/>
    <mergeCell ref="AN8:AR8"/>
    <mergeCell ref="AN9:AR9"/>
    <mergeCell ref="AN18:AR18"/>
    <mergeCell ref="AN19:AR19"/>
    <mergeCell ref="AN14:AR14"/>
    <mergeCell ref="AN15:AR15"/>
    <mergeCell ref="AN17:AR17"/>
    <mergeCell ref="AN10:AR10"/>
    <mergeCell ref="AN11:AR11"/>
    <mergeCell ref="AN12:AR12"/>
    <mergeCell ref="F40:F49"/>
    <mergeCell ref="G50:O50"/>
    <mergeCell ref="P50:S59"/>
    <mergeCell ref="G51:J51"/>
    <mergeCell ref="F8:F9"/>
    <mergeCell ref="G8:O9"/>
    <mergeCell ref="G27:J29"/>
    <mergeCell ref="F20:F29"/>
    <mergeCell ref="G30:O30"/>
    <mergeCell ref="G12:O12"/>
    <mergeCell ref="G11:J11"/>
    <mergeCell ref="G13:J13"/>
    <mergeCell ref="G10:O10"/>
    <mergeCell ref="G37:J39"/>
    <mergeCell ref="G23:J23"/>
    <mergeCell ref="G24:O24"/>
    <mergeCell ref="G15:J15"/>
    <mergeCell ref="G32:O32"/>
    <mergeCell ref="G16:J16"/>
    <mergeCell ref="G22:O22"/>
    <mergeCell ref="A3:A4"/>
    <mergeCell ref="B3:F4"/>
    <mergeCell ref="G4:O4"/>
    <mergeCell ref="F50:F59"/>
    <mergeCell ref="G3:O3"/>
    <mergeCell ref="G55:J55"/>
    <mergeCell ref="G56:J56"/>
    <mergeCell ref="G57:J59"/>
    <mergeCell ref="G31:J31"/>
    <mergeCell ref="G52:O52"/>
    <mergeCell ref="A8:A59"/>
    <mergeCell ref="G34:O34"/>
    <mergeCell ref="G35:J35"/>
    <mergeCell ref="G36:J36"/>
    <mergeCell ref="G53:J53"/>
    <mergeCell ref="F30:F39"/>
    <mergeCell ref="G54:O54"/>
    <mergeCell ref="G45:J45"/>
    <mergeCell ref="G46:J46"/>
    <mergeCell ref="G40:O40"/>
    <mergeCell ref="T12:AG13"/>
    <mergeCell ref="T10:AG11"/>
    <mergeCell ref="P3:Z3"/>
    <mergeCell ref="P4:Z4"/>
    <mergeCell ref="AA3:AI3"/>
    <mergeCell ref="AA4:AI4"/>
    <mergeCell ref="AH8:AM9"/>
    <mergeCell ref="T8:AG9"/>
    <mergeCell ref="AI10:AI11"/>
    <mergeCell ref="AJ10:AJ11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T24:T25"/>
    <mergeCell ref="AF14:AF15"/>
    <mergeCell ref="AG14:AG15"/>
    <mergeCell ref="T16:T17"/>
    <mergeCell ref="U16:U17"/>
    <mergeCell ref="V16:V17"/>
    <mergeCell ref="W16:W17"/>
    <mergeCell ref="X16:X17"/>
    <mergeCell ref="Y16:Y17"/>
    <mergeCell ref="Z16:Z17"/>
    <mergeCell ref="T18:AG19"/>
    <mergeCell ref="AB16:AB17"/>
    <mergeCell ref="AC16:AC17"/>
    <mergeCell ref="AD16:AD17"/>
    <mergeCell ref="AE16:AE17"/>
    <mergeCell ref="AF16:AF17"/>
    <mergeCell ref="AG16:AG17"/>
    <mergeCell ref="AA16:AA17"/>
    <mergeCell ref="U24:U25"/>
    <mergeCell ref="V24:V25"/>
    <mergeCell ref="W24:W25"/>
    <mergeCell ref="X24:X25"/>
    <mergeCell ref="Y24:Y25"/>
    <mergeCell ref="AB24:AB25"/>
    <mergeCell ref="Z24:Z25"/>
    <mergeCell ref="AA24:AA25"/>
    <mergeCell ref="AC24:AC25"/>
    <mergeCell ref="AD24:AD25"/>
    <mergeCell ref="AE24:AE25"/>
    <mergeCell ref="AF24:AF25"/>
    <mergeCell ref="AG24:AG25"/>
    <mergeCell ref="T26:T27"/>
    <mergeCell ref="U26:U27"/>
    <mergeCell ref="V26:V27"/>
    <mergeCell ref="W26:W27"/>
    <mergeCell ref="X26:X27"/>
    <mergeCell ref="Y26:Y27"/>
    <mergeCell ref="Z34:Z35"/>
    <mergeCell ref="AA34:AA35"/>
    <mergeCell ref="AF26:AF27"/>
    <mergeCell ref="AG26:AG27"/>
    <mergeCell ref="Z26:Z27"/>
    <mergeCell ref="AA26:AA27"/>
    <mergeCell ref="AB26:AB27"/>
    <mergeCell ref="AC26:AC27"/>
    <mergeCell ref="AD26:AD27"/>
    <mergeCell ref="AE26:AE27"/>
    <mergeCell ref="T34:T35"/>
    <mergeCell ref="U34:U35"/>
    <mergeCell ref="V34:V35"/>
    <mergeCell ref="W34:W35"/>
    <mergeCell ref="X34:X35"/>
    <mergeCell ref="Y34:Y35"/>
    <mergeCell ref="AB34:AB35"/>
    <mergeCell ref="AC34:AC35"/>
    <mergeCell ref="AD34:AD35"/>
    <mergeCell ref="AA44:AA45"/>
    <mergeCell ref="AE34:AE35"/>
    <mergeCell ref="AF34:AF35"/>
    <mergeCell ref="AG34:AG35"/>
    <mergeCell ref="T36:T37"/>
    <mergeCell ref="U36:U37"/>
    <mergeCell ref="V36:V37"/>
    <mergeCell ref="W36:W37"/>
    <mergeCell ref="X36:X37"/>
    <mergeCell ref="Y36:Y37"/>
    <mergeCell ref="AF36:AF37"/>
    <mergeCell ref="AG36:AG37"/>
    <mergeCell ref="Z36:Z37"/>
    <mergeCell ref="AA36:AA37"/>
    <mergeCell ref="AB36:AB37"/>
    <mergeCell ref="AC36:AC37"/>
    <mergeCell ref="AD36:AD37"/>
    <mergeCell ref="AE36:AE37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Y44:Y45"/>
    <mergeCell ref="T52:AG53"/>
    <mergeCell ref="AF46:AF47"/>
    <mergeCell ref="AG46:AG47"/>
    <mergeCell ref="AF44:AF45"/>
    <mergeCell ref="AG44:AG45"/>
    <mergeCell ref="T46:T47"/>
    <mergeCell ref="U46:U47"/>
    <mergeCell ref="V46:V47"/>
    <mergeCell ref="W46:W47"/>
    <mergeCell ref="X46:X47"/>
    <mergeCell ref="AC54:AC55"/>
    <mergeCell ref="AD54:AD55"/>
    <mergeCell ref="AE54:AE55"/>
    <mergeCell ref="AF54:AF55"/>
    <mergeCell ref="AG54:AG55"/>
    <mergeCell ref="T54:T55"/>
    <mergeCell ref="U54:U55"/>
    <mergeCell ref="V54:V55"/>
    <mergeCell ref="W54:W55"/>
    <mergeCell ref="X54:X55"/>
    <mergeCell ref="U56:U57"/>
    <mergeCell ref="V56:V57"/>
    <mergeCell ref="W56:W57"/>
    <mergeCell ref="X56:X57"/>
    <mergeCell ref="Y56:Y57"/>
    <mergeCell ref="AB54:AB55"/>
    <mergeCell ref="Y54:Y55"/>
    <mergeCell ref="Z54:Z55"/>
    <mergeCell ref="AA54:AA55"/>
    <mergeCell ref="T58:AG59"/>
    <mergeCell ref="AF56:AF57"/>
    <mergeCell ref="AG56:AG57"/>
    <mergeCell ref="Z56:Z57"/>
    <mergeCell ref="AA56:AA57"/>
    <mergeCell ref="AB56:AB57"/>
    <mergeCell ref="AC56:AC57"/>
    <mergeCell ref="AD56:AD57"/>
    <mergeCell ref="AE56:AE57"/>
    <mergeCell ref="T56:T57"/>
    <mergeCell ref="T22:AG23"/>
    <mergeCell ref="T28:AG29"/>
    <mergeCell ref="T32:AG33"/>
    <mergeCell ref="T38:AG39"/>
    <mergeCell ref="T42:AG43"/>
    <mergeCell ref="T48:AG49"/>
    <mergeCell ref="Y46:Y47"/>
    <mergeCell ref="Z46:Z47"/>
    <mergeCell ref="AA46:AA47"/>
    <mergeCell ref="Z44:Z45"/>
  </mergeCells>
  <conditionalFormatting sqref="G4 P4 AA4">
    <cfRule type="expression" priority="1153" dxfId="0" stopIfTrue="1">
      <formula>IF(COUNTIF($AY$3:$AY$8,"■")&gt;0,TRUE,FALSE)</formula>
    </cfRule>
  </conditionalFormatting>
  <conditionalFormatting sqref="K15:O19 K25:O29 K35:O39 K45:O49 K55:O59 P10:S10 P12:S12 K11:S11 K13:S13 P20:U20 P14:S19 P21:S22 K23:S23 P30:U30 P24:S29 P31:S32 K33:S33 P40:U40 P34:S39 P41:S42 K43:S43 P50:U50 P44:S49 P51:S52 K53:S53 P54:S59 AN10:AR59 AH18:AK18 AH16:AK16 AH14:AK14 AH12:AK12 AH10:AK10 AH28:AK28 AH26:AK26 AH24:AK24 AH22:AK22 AH38:AK38 AH36:AK36 AH34:AK34 AH32:AK32 AH48:AK48 AH46:AK46 AH44:AK44 AH42:AK42 AH58:AK58 AH56:AK56 AH54:AK54 AH52:AK52">
    <cfRule type="expression" priority="1151" dxfId="0" stopIfTrue="1">
      <formula>$AY$8="■"</formula>
    </cfRule>
  </conditionalFormatting>
  <conditionalFormatting sqref="AN10:AR19 AH10:AK10 AH12:AK12 AH14:AK14 AH16:AK16 AH18:AK18">
    <cfRule type="expression" priority="1150" dxfId="0" stopIfTrue="1">
      <formula>$M$11="■"</formula>
    </cfRule>
  </conditionalFormatting>
  <conditionalFormatting sqref="K21:O21">
    <cfRule type="expression" priority="1148" dxfId="0" stopIfTrue="1">
      <formula>$AY$8="■"</formula>
    </cfRule>
  </conditionalFormatting>
  <conditionalFormatting sqref="T20:U20 AN20:AR29 AH22:AK22 AH24:AK24 AH26:AK26 AH28:AK28">
    <cfRule type="expression" priority="1147" dxfId="0" stopIfTrue="1">
      <formula>$M$21="■"</formula>
    </cfRule>
  </conditionalFormatting>
  <conditionalFormatting sqref="AN20:AR29 AH22:AK22 AH24:AK24 AH26:AK26 AH28:AK28">
    <cfRule type="expression" priority="1146" dxfId="0" stopIfTrue="1">
      <formula>$T$20="■"</formula>
    </cfRule>
  </conditionalFormatting>
  <conditionalFormatting sqref="K31:O31">
    <cfRule type="expression" priority="1144" dxfId="0" stopIfTrue="1">
      <formula>$AY$8="■"</formula>
    </cfRule>
  </conditionalFormatting>
  <conditionalFormatting sqref="T30:U30 AN30:AR39 AH32:AK32 AH34:AK34 AH36:AK36 AH38:AK38">
    <cfRule type="expression" priority="1143" dxfId="0" stopIfTrue="1">
      <formula>$M$31="■"</formula>
    </cfRule>
  </conditionalFormatting>
  <conditionalFormatting sqref="AN30:AR39 AH32:AM39">
    <cfRule type="expression" priority="1142" dxfId="0" stopIfTrue="1">
      <formula>$T$30="■"</formula>
    </cfRule>
  </conditionalFormatting>
  <conditionalFormatting sqref="K41:O41">
    <cfRule type="expression" priority="1140" dxfId="0" stopIfTrue="1">
      <formula>$AY$8="■"</formula>
    </cfRule>
  </conditionalFormatting>
  <conditionalFormatting sqref="T40:U40 AN40:AR49 AH42:AK42 AH44:AK44 AH46:AK46 AH48:AK48">
    <cfRule type="expression" priority="1139" dxfId="0" stopIfTrue="1">
      <formula>$M$41="■"</formula>
    </cfRule>
  </conditionalFormatting>
  <conditionalFormatting sqref="AN40:AR49 AH42:AM49">
    <cfRule type="expression" priority="1138" dxfId="0" stopIfTrue="1">
      <formula>$T$40="■"</formula>
    </cfRule>
  </conditionalFormatting>
  <conditionalFormatting sqref="K51:O51">
    <cfRule type="expression" priority="1136" dxfId="0" stopIfTrue="1">
      <formula>$AY$8="■"</formula>
    </cfRule>
  </conditionalFormatting>
  <conditionalFormatting sqref="T50:U50 AN50:AR59 AH52:AK52 AH54:AK54 AH56:AK56 AH58:AK58">
    <cfRule type="expression" priority="1135" dxfId="0" stopIfTrue="1">
      <formula>$M$51="■"</formula>
    </cfRule>
  </conditionalFormatting>
  <conditionalFormatting sqref="AN50:AR59 AH52:AM59">
    <cfRule type="expression" priority="1134" dxfId="0" stopIfTrue="1">
      <formula>$T$50="■"</formula>
    </cfRule>
  </conditionalFormatting>
  <conditionalFormatting sqref="AN10:AR19 P10:S19 AH18:AK18 AH16:AK16 AH14:AK14 AH12:AK12 AH10:AK10">
    <cfRule type="expression" priority="1156" dxfId="0" stopIfTrue="1">
      <formula>AND(COUNTIF($AY$2:$AY$8,"■")&gt;0,COUNTIF($K$11:$M$18,"■")=0)</formula>
    </cfRule>
  </conditionalFormatting>
  <conditionalFormatting sqref="AN20:AR29 P20:U20 P21:S29 AH28:AK28 AH26:AK26 AH24:AK24 AH22:AK22">
    <cfRule type="expression" priority="1252" dxfId="0" stopIfTrue="1">
      <formula>AND(COUNTIF($AY$2:$AY$8,"■")&gt;0,COUNTIF($K$21:$M$28,"■")=0)</formula>
    </cfRule>
  </conditionalFormatting>
  <conditionalFormatting sqref="AN30:AR39 P30:U30 P31:S39 AH38:AK38 AH36:AK36 AH34:AK34 AH32:AK32">
    <cfRule type="expression" priority="1272" dxfId="0" stopIfTrue="1">
      <formula>AND(COUNTIF($AY$2:$AY$8,"■")&gt;0,COUNTIF($K$31:$M$38,"■")=0)</formula>
    </cfRule>
  </conditionalFormatting>
  <conditionalFormatting sqref="AN40:AR49 P40:U40 P41:S49 AH48:AK48 AH46:AK46 AH44:AK44 AH42:AK42">
    <cfRule type="expression" priority="1292" dxfId="0" stopIfTrue="1">
      <formula>AND(COUNTIF($AY$2:$AY$8,"■")&gt;0,COUNTIF($K$41:$M$48,"■")=0)</formula>
    </cfRule>
  </conditionalFormatting>
  <conditionalFormatting sqref="AN50:AR59 P50:U50 P51:S59 AH58:AK58 AH56:AK56 AH54:AK54 AH52:AK52">
    <cfRule type="expression" priority="1312" dxfId="0" stopIfTrue="1">
      <formula>AND(COUNTIF($AY$2:$AY$8,"■")&gt;0,COUNTIF($K$51:$M$58,"■")=0)</formula>
    </cfRule>
  </conditionalFormatting>
  <conditionalFormatting sqref="T10 T12 T18">
    <cfRule type="expression" priority="378" dxfId="0" stopIfTrue="1">
      <formula>$AY$8="■"</formula>
    </cfRule>
  </conditionalFormatting>
  <conditionalFormatting sqref="T10 T12 T18">
    <cfRule type="expression" priority="377" dxfId="0" stopIfTrue="1">
      <formula>$M$11="■"</formula>
    </cfRule>
  </conditionalFormatting>
  <conditionalFormatting sqref="T10 T12 T18">
    <cfRule type="expression" priority="379" dxfId="0" stopIfTrue="1">
      <formula>AND(COUNTIF($AY$2:$AY$8,"■")&gt;0,COUNTIF($K$11:$M$18,"■")=0)</formula>
    </cfRule>
  </conditionalFormatting>
  <conditionalFormatting sqref="T14 AF14:AG14">
    <cfRule type="expression" priority="375" dxfId="0" stopIfTrue="1">
      <formula>$AY$8="■"</formula>
    </cfRule>
  </conditionalFormatting>
  <conditionalFormatting sqref="T14 AF14:AG14">
    <cfRule type="expression" priority="374" dxfId="0" stopIfTrue="1">
      <formula>$M$11="■"</formula>
    </cfRule>
  </conditionalFormatting>
  <conditionalFormatting sqref="T14 AF14:AG14">
    <cfRule type="expression" priority="376" dxfId="0" stopIfTrue="1">
      <formula>AND(COUNTIF($AY$2:$AY$8,"■")&gt;0,COUNTIF($K$11:$M$18,"■")=0)</formula>
    </cfRule>
  </conditionalFormatting>
  <conditionalFormatting sqref="AE14">
    <cfRule type="expression" priority="372" dxfId="0" stopIfTrue="1">
      <formula>$AY$8="■"</formula>
    </cfRule>
  </conditionalFormatting>
  <conditionalFormatting sqref="AE14">
    <cfRule type="expression" priority="371" dxfId="0" stopIfTrue="1">
      <formula>$M$11="■"</formula>
    </cfRule>
  </conditionalFormatting>
  <conditionalFormatting sqref="AE14">
    <cfRule type="expression" priority="373" dxfId="0" stopIfTrue="1">
      <formula>AND(COUNTIF($AY$2:$AY$8,"■")&gt;0,COUNTIF($K$11:$M$18,"■")=0)</formula>
    </cfRule>
  </conditionalFormatting>
  <conditionalFormatting sqref="AD14">
    <cfRule type="expression" priority="369" dxfId="0" stopIfTrue="1">
      <formula>$AY$8="■"</formula>
    </cfRule>
  </conditionalFormatting>
  <conditionalFormatting sqref="AD14">
    <cfRule type="expression" priority="368" dxfId="0" stopIfTrue="1">
      <formula>$M$11="■"</formula>
    </cfRule>
  </conditionalFormatting>
  <conditionalFormatting sqref="AD14">
    <cfRule type="expression" priority="370" dxfId="0" stopIfTrue="1">
      <formula>AND(COUNTIF($AY$2:$AY$8,"■")&gt;0,COUNTIF($K$11:$M$18,"■")=0)</formula>
    </cfRule>
  </conditionalFormatting>
  <conditionalFormatting sqref="AC14">
    <cfRule type="expression" priority="366" dxfId="0" stopIfTrue="1">
      <formula>$AY$8="■"</formula>
    </cfRule>
  </conditionalFormatting>
  <conditionalFormatting sqref="AC14">
    <cfRule type="expression" priority="365" dxfId="0" stopIfTrue="1">
      <formula>$M$11="■"</formula>
    </cfRule>
  </conditionalFormatting>
  <conditionalFormatting sqref="AC14">
    <cfRule type="expression" priority="367" dxfId="0" stopIfTrue="1">
      <formula>AND(COUNTIF($AY$2:$AY$8,"■")&gt;0,COUNTIF($K$11:$M$18,"■")=0)</formula>
    </cfRule>
  </conditionalFormatting>
  <conditionalFormatting sqref="AB14">
    <cfRule type="expression" priority="363" dxfId="0" stopIfTrue="1">
      <formula>$AY$8="■"</formula>
    </cfRule>
  </conditionalFormatting>
  <conditionalFormatting sqref="AB14">
    <cfRule type="expression" priority="362" dxfId="0" stopIfTrue="1">
      <formula>$M$11="■"</formula>
    </cfRule>
  </conditionalFormatting>
  <conditionalFormatting sqref="AB14">
    <cfRule type="expression" priority="364" dxfId="0" stopIfTrue="1">
      <formula>AND(COUNTIF($AY$2:$AY$8,"■")&gt;0,COUNTIF($K$11:$M$18,"■")=0)</formula>
    </cfRule>
  </conditionalFormatting>
  <conditionalFormatting sqref="AA14">
    <cfRule type="expression" priority="360" dxfId="0" stopIfTrue="1">
      <formula>$AY$8="■"</formula>
    </cfRule>
  </conditionalFormatting>
  <conditionalFormatting sqref="AA14">
    <cfRule type="expression" priority="359" dxfId="0" stopIfTrue="1">
      <formula>$M$11="■"</formula>
    </cfRule>
  </conditionalFormatting>
  <conditionalFormatting sqref="AA14">
    <cfRule type="expression" priority="361" dxfId="0" stopIfTrue="1">
      <formula>AND(COUNTIF($AY$2:$AY$8,"■")&gt;0,COUNTIF($K$11:$M$18,"■")=0)</formula>
    </cfRule>
  </conditionalFormatting>
  <conditionalFormatting sqref="Z14">
    <cfRule type="expression" priority="357" dxfId="0" stopIfTrue="1">
      <formula>$AY$8="■"</formula>
    </cfRule>
  </conditionalFormatting>
  <conditionalFormatting sqref="Z14">
    <cfRule type="expression" priority="356" dxfId="0" stopIfTrue="1">
      <formula>$M$11="■"</formula>
    </cfRule>
  </conditionalFormatting>
  <conditionalFormatting sqref="Z14">
    <cfRule type="expression" priority="358" dxfId="0" stopIfTrue="1">
      <formula>AND(COUNTIF($AY$2:$AY$8,"■")&gt;0,COUNTIF($K$11:$M$18,"■")=0)</formula>
    </cfRule>
  </conditionalFormatting>
  <conditionalFormatting sqref="Y14">
    <cfRule type="expression" priority="354" dxfId="0" stopIfTrue="1">
      <formula>$AY$8="■"</formula>
    </cfRule>
  </conditionalFormatting>
  <conditionalFormatting sqref="Y14">
    <cfRule type="expression" priority="353" dxfId="0" stopIfTrue="1">
      <formula>$M$11="■"</formula>
    </cfRule>
  </conditionalFormatting>
  <conditionalFormatting sqref="Y14">
    <cfRule type="expression" priority="355" dxfId="0" stopIfTrue="1">
      <formula>AND(COUNTIF($AY$2:$AY$8,"■")&gt;0,COUNTIF($K$11:$M$18,"■")=0)</formula>
    </cfRule>
  </conditionalFormatting>
  <conditionalFormatting sqref="X14">
    <cfRule type="expression" priority="351" dxfId="0" stopIfTrue="1">
      <formula>$AY$8="■"</formula>
    </cfRule>
  </conditionalFormatting>
  <conditionalFormatting sqref="X14">
    <cfRule type="expression" priority="350" dxfId="0" stopIfTrue="1">
      <formula>$M$11="■"</formula>
    </cfRule>
  </conditionalFormatting>
  <conditionalFormatting sqref="X14">
    <cfRule type="expression" priority="352" dxfId="0" stopIfTrue="1">
      <formula>AND(COUNTIF($AY$2:$AY$8,"■")&gt;0,COUNTIF($K$11:$M$18,"■")=0)</formula>
    </cfRule>
  </conditionalFormatting>
  <conditionalFormatting sqref="W14">
    <cfRule type="expression" priority="348" dxfId="0" stopIfTrue="1">
      <formula>$AY$8="■"</formula>
    </cfRule>
  </conditionalFormatting>
  <conditionalFormatting sqref="W14">
    <cfRule type="expression" priority="347" dxfId="0" stopIfTrue="1">
      <formula>$M$11="■"</formula>
    </cfRule>
  </conditionalFormatting>
  <conditionalFormatting sqref="W14">
    <cfRule type="expression" priority="349" dxfId="0" stopIfTrue="1">
      <formula>AND(COUNTIF($AY$2:$AY$8,"■")&gt;0,COUNTIF($K$11:$M$18,"■")=0)</formula>
    </cfRule>
  </conditionalFormatting>
  <conditionalFormatting sqref="V14">
    <cfRule type="expression" priority="345" dxfId="0" stopIfTrue="1">
      <formula>$AY$8="■"</formula>
    </cfRule>
  </conditionalFormatting>
  <conditionalFormatting sqref="V14">
    <cfRule type="expression" priority="344" dxfId="0" stopIfTrue="1">
      <formula>$M$11="■"</formula>
    </cfRule>
  </conditionalFormatting>
  <conditionalFormatting sqref="V14">
    <cfRule type="expression" priority="346" dxfId="0" stopIfTrue="1">
      <formula>AND(COUNTIF($AY$2:$AY$8,"■")&gt;0,COUNTIF($K$11:$M$18,"■")=0)</formula>
    </cfRule>
  </conditionalFormatting>
  <conditionalFormatting sqref="U14">
    <cfRule type="expression" priority="342" dxfId="0" stopIfTrue="1">
      <formula>$AY$8="■"</formula>
    </cfRule>
  </conditionalFormatting>
  <conditionalFormatting sqref="U14">
    <cfRule type="expression" priority="341" dxfId="0" stopIfTrue="1">
      <formula>$M$11="■"</formula>
    </cfRule>
  </conditionalFormatting>
  <conditionalFormatting sqref="U14">
    <cfRule type="expression" priority="343" dxfId="0" stopIfTrue="1">
      <formula>AND(COUNTIF($AY$2:$AY$8,"■")&gt;0,COUNTIF($K$11:$M$18,"■")=0)</formula>
    </cfRule>
  </conditionalFormatting>
  <conditionalFormatting sqref="T16 AF16:AG16">
    <cfRule type="expression" priority="339" dxfId="0" stopIfTrue="1">
      <formula>$AY$8="■"</formula>
    </cfRule>
  </conditionalFormatting>
  <conditionalFormatting sqref="T16 AF16:AG16">
    <cfRule type="expression" priority="338" dxfId="0" stopIfTrue="1">
      <formula>$M$11="■"</formula>
    </cfRule>
  </conditionalFormatting>
  <conditionalFormatting sqref="T16 AF16:AG16">
    <cfRule type="expression" priority="340" dxfId="0" stopIfTrue="1">
      <formula>AND(COUNTIF($AY$2:$AY$8,"■")&gt;0,COUNTIF($K$11:$M$18,"■")=0)</formula>
    </cfRule>
  </conditionalFormatting>
  <conditionalFormatting sqref="AE16">
    <cfRule type="expression" priority="336" dxfId="0" stopIfTrue="1">
      <formula>$AY$8="■"</formula>
    </cfRule>
  </conditionalFormatting>
  <conditionalFormatting sqref="AE16">
    <cfRule type="expression" priority="335" dxfId="0" stopIfTrue="1">
      <formula>$M$11="■"</formula>
    </cfRule>
  </conditionalFormatting>
  <conditionalFormatting sqref="AE16">
    <cfRule type="expression" priority="337" dxfId="0" stopIfTrue="1">
      <formula>AND(COUNTIF($AY$2:$AY$8,"■")&gt;0,COUNTIF($K$11:$M$18,"■")=0)</formula>
    </cfRule>
  </conditionalFormatting>
  <conditionalFormatting sqref="AD16">
    <cfRule type="expression" priority="333" dxfId="0" stopIfTrue="1">
      <formula>$AY$8="■"</formula>
    </cfRule>
  </conditionalFormatting>
  <conditionalFormatting sqref="AD16">
    <cfRule type="expression" priority="332" dxfId="0" stopIfTrue="1">
      <formula>$M$11="■"</formula>
    </cfRule>
  </conditionalFormatting>
  <conditionalFormatting sqref="AD16">
    <cfRule type="expression" priority="334" dxfId="0" stopIfTrue="1">
      <formula>AND(COUNTIF($AY$2:$AY$8,"■")&gt;0,COUNTIF($K$11:$M$18,"■")=0)</formula>
    </cfRule>
  </conditionalFormatting>
  <conditionalFormatting sqref="AC16">
    <cfRule type="expression" priority="330" dxfId="0" stopIfTrue="1">
      <formula>$AY$8="■"</formula>
    </cfRule>
  </conditionalFormatting>
  <conditionalFormatting sqref="AC16">
    <cfRule type="expression" priority="329" dxfId="0" stopIfTrue="1">
      <formula>$M$11="■"</formula>
    </cfRule>
  </conditionalFormatting>
  <conditionalFormatting sqref="AC16">
    <cfRule type="expression" priority="331" dxfId="0" stopIfTrue="1">
      <formula>AND(COUNTIF($AY$2:$AY$8,"■")&gt;0,COUNTIF($K$11:$M$18,"■")=0)</formula>
    </cfRule>
  </conditionalFormatting>
  <conditionalFormatting sqref="AB16">
    <cfRule type="expression" priority="327" dxfId="0" stopIfTrue="1">
      <formula>$AY$8="■"</formula>
    </cfRule>
  </conditionalFormatting>
  <conditionalFormatting sqref="AB16">
    <cfRule type="expression" priority="326" dxfId="0" stopIfTrue="1">
      <formula>$M$11="■"</formula>
    </cfRule>
  </conditionalFormatting>
  <conditionalFormatting sqref="AB16">
    <cfRule type="expression" priority="328" dxfId="0" stopIfTrue="1">
      <formula>AND(COUNTIF($AY$2:$AY$8,"■")&gt;0,COUNTIF($K$11:$M$18,"■")=0)</formula>
    </cfRule>
  </conditionalFormatting>
  <conditionalFormatting sqref="AA16">
    <cfRule type="expression" priority="324" dxfId="0" stopIfTrue="1">
      <formula>$AY$8="■"</formula>
    </cfRule>
  </conditionalFormatting>
  <conditionalFormatting sqref="AA16">
    <cfRule type="expression" priority="323" dxfId="0" stopIfTrue="1">
      <formula>$M$11="■"</formula>
    </cfRule>
  </conditionalFormatting>
  <conditionalFormatting sqref="AA16">
    <cfRule type="expression" priority="325" dxfId="0" stopIfTrue="1">
      <formula>AND(COUNTIF($AY$2:$AY$8,"■")&gt;0,COUNTIF($K$11:$M$18,"■")=0)</formula>
    </cfRule>
  </conditionalFormatting>
  <conditionalFormatting sqref="Z16">
    <cfRule type="expression" priority="321" dxfId="0" stopIfTrue="1">
      <formula>$AY$8="■"</formula>
    </cfRule>
  </conditionalFormatting>
  <conditionalFormatting sqref="Z16">
    <cfRule type="expression" priority="320" dxfId="0" stopIfTrue="1">
      <formula>$M$11="■"</formula>
    </cfRule>
  </conditionalFormatting>
  <conditionalFormatting sqref="Z16">
    <cfRule type="expression" priority="322" dxfId="0" stopIfTrue="1">
      <formula>AND(COUNTIF($AY$2:$AY$8,"■")&gt;0,COUNTIF($K$11:$M$18,"■")=0)</formula>
    </cfRule>
  </conditionalFormatting>
  <conditionalFormatting sqref="Y16">
    <cfRule type="expression" priority="318" dxfId="0" stopIfTrue="1">
      <formula>$AY$8="■"</formula>
    </cfRule>
  </conditionalFormatting>
  <conditionalFormatting sqref="Y16">
    <cfRule type="expression" priority="317" dxfId="0" stopIfTrue="1">
      <formula>$M$11="■"</formula>
    </cfRule>
  </conditionalFormatting>
  <conditionalFormatting sqref="Y16">
    <cfRule type="expression" priority="319" dxfId="0" stopIfTrue="1">
      <formula>AND(COUNTIF($AY$2:$AY$8,"■")&gt;0,COUNTIF($K$11:$M$18,"■")=0)</formula>
    </cfRule>
  </conditionalFormatting>
  <conditionalFormatting sqref="X16">
    <cfRule type="expression" priority="315" dxfId="0" stopIfTrue="1">
      <formula>$AY$8="■"</formula>
    </cfRule>
  </conditionalFormatting>
  <conditionalFormatting sqref="X16">
    <cfRule type="expression" priority="314" dxfId="0" stopIfTrue="1">
      <formula>$M$11="■"</formula>
    </cfRule>
  </conditionalFormatting>
  <conditionalFormatting sqref="X16">
    <cfRule type="expression" priority="316" dxfId="0" stopIfTrue="1">
      <formula>AND(COUNTIF($AY$2:$AY$8,"■")&gt;0,COUNTIF($K$11:$M$18,"■")=0)</formula>
    </cfRule>
  </conditionalFormatting>
  <conditionalFormatting sqref="W16">
    <cfRule type="expression" priority="312" dxfId="0" stopIfTrue="1">
      <formula>$AY$8="■"</formula>
    </cfRule>
  </conditionalFormatting>
  <conditionalFormatting sqref="W16">
    <cfRule type="expression" priority="311" dxfId="0" stopIfTrue="1">
      <formula>$M$11="■"</formula>
    </cfRule>
  </conditionalFormatting>
  <conditionalFormatting sqref="W16">
    <cfRule type="expression" priority="313" dxfId="0" stopIfTrue="1">
      <formula>AND(COUNTIF($AY$2:$AY$8,"■")&gt;0,COUNTIF($K$11:$M$18,"■")=0)</formula>
    </cfRule>
  </conditionalFormatting>
  <conditionalFormatting sqref="V16">
    <cfRule type="expression" priority="309" dxfId="0" stopIfTrue="1">
      <formula>$AY$8="■"</formula>
    </cfRule>
  </conditionalFormatting>
  <conditionalFormatting sqref="V16">
    <cfRule type="expression" priority="308" dxfId="0" stopIfTrue="1">
      <formula>$M$11="■"</formula>
    </cfRule>
  </conditionalFormatting>
  <conditionalFormatting sqref="V16">
    <cfRule type="expression" priority="310" dxfId="0" stopIfTrue="1">
      <formula>AND(COUNTIF($AY$2:$AY$8,"■")&gt;0,COUNTIF($K$11:$M$18,"■")=0)</formula>
    </cfRule>
  </conditionalFormatting>
  <conditionalFormatting sqref="U16">
    <cfRule type="expression" priority="306" dxfId="0" stopIfTrue="1">
      <formula>$AY$8="■"</formula>
    </cfRule>
  </conditionalFormatting>
  <conditionalFormatting sqref="U16">
    <cfRule type="expression" priority="305" dxfId="0" stopIfTrue="1">
      <formula>$M$11="■"</formula>
    </cfRule>
  </conditionalFormatting>
  <conditionalFormatting sqref="U16">
    <cfRule type="expression" priority="307" dxfId="0" stopIfTrue="1">
      <formula>AND(COUNTIF($AY$2:$AY$8,"■")&gt;0,COUNTIF($K$11:$M$18,"■")=0)</formula>
    </cfRule>
  </conditionalFormatting>
  <conditionalFormatting sqref="T22 T28">
    <cfRule type="expression" priority="303" dxfId="0" stopIfTrue="1">
      <formula>$AY$8="■"</formula>
    </cfRule>
  </conditionalFormatting>
  <conditionalFormatting sqref="T22 T28">
    <cfRule type="expression" priority="302" dxfId="0" stopIfTrue="1">
      <formula>$M$11="■"</formula>
    </cfRule>
  </conditionalFormatting>
  <conditionalFormatting sqref="T22 T28">
    <cfRule type="expression" priority="304" dxfId="0" stopIfTrue="1">
      <formula>AND(COUNTIF($AY$2:$AY$8,"■")&gt;0,COUNTIF($K$11:$M$18,"■")=0)</formula>
    </cfRule>
  </conditionalFormatting>
  <conditionalFormatting sqref="T24 AF24:AG24">
    <cfRule type="expression" priority="300" dxfId="0" stopIfTrue="1">
      <formula>$AY$8="■"</formula>
    </cfRule>
  </conditionalFormatting>
  <conditionalFormatting sqref="T24 AF24:AG24">
    <cfRule type="expression" priority="299" dxfId="0" stopIfTrue="1">
      <formula>$M$11="■"</formula>
    </cfRule>
  </conditionalFormatting>
  <conditionalFormatting sqref="T24 AF24:AG24">
    <cfRule type="expression" priority="301" dxfId="0" stopIfTrue="1">
      <formula>AND(COUNTIF($AY$2:$AY$8,"■")&gt;0,COUNTIF($K$11:$M$18,"■")=0)</formula>
    </cfRule>
  </conditionalFormatting>
  <conditionalFormatting sqref="AE24">
    <cfRule type="expression" priority="297" dxfId="0" stopIfTrue="1">
      <formula>$AY$8="■"</formula>
    </cfRule>
  </conditionalFormatting>
  <conditionalFormatting sqref="AE24">
    <cfRule type="expression" priority="296" dxfId="0" stopIfTrue="1">
      <formula>$M$11="■"</formula>
    </cfRule>
  </conditionalFormatting>
  <conditionalFormatting sqref="AE24">
    <cfRule type="expression" priority="298" dxfId="0" stopIfTrue="1">
      <formula>AND(COUNTIF($AY$2:$AY$8,"■")&gt;0,COUNTIF($K$11:$M$18,"■")=0)</formula>
    </cfRule>
  </conditionalFormatting>
  <conditionalFormatting sqref="AD24">
    <cfRule type="expression" priority="294" dxfId="0" stopIfTrue="1">
      <formula>$AY$8="■"</formula>
    </cfRule>
  </conditionalFormatting>
  <conditionalFormatting sqref="AD24">
    <cfRule type="expression" priority="293" dxfId="0" stopIfTrue="1">
      <formula>$M$11="■"</formula>
    </cfRule>
  </conditionalFormatting>
  <conditionalFormatting sqref="AD24">
    <cfRule type="expression" priority="295" dxfId="0" stopIfTrue="1">
      <formula>AND(COUNTIF($AY$2:$AY$8,"■")&gt;0,COUNTIF($K$11:$M$18,"■")=0)</formula>
    </cfRule>
  </conditionalFormatting>
  <conditionalFormatting sqref="AC24">
    <cfRule type="expression" priority="291" dxfId="0" stopIfTrue="1">
      <formula>$AY$8="■"</formula>
    </cfRule>
  </conditionalFormatting>
  <conditionalFormatting sqref="AC24">
    <cfRule type="expression" priority="290" dxfId="0" stopIfTrue="1">
      <formula>$M$11="■"</formula>
    </cfRule>
  </conditionalFormatting>
  <conditionalFormatting sqref="AC24">
    <cfRule type="expression" priority="292" dxfId="0" stopIfTrue="1">
      <formula>AND(COUNTIF($AY$2:$AY$8,"■")&gt;0,COUNTIF($K$11:$M$18,"■")=0)</formula>
    </cfRule>
  </conditionalFormatting>
  <conditionalFormatting sqref="AB24">
    <cfRule type="expression" priority="288" dxfId="0" stopIfTrue="1">
      <formula>$AY$8="■"</formula>
    </cfRule>
  </conditionalFormatting>
  <conditionalFormatting sqref="AB24">
    <cfRule type="expression" priority="287" dxfId="0" stopIfTrue="1">
      <formula>$M$11="■"</formula>
    </cfRule>
  </conditionalFormatting>
  <conditionalFormatting sqref="AB24">
    <cfRule type="expression" priority="289" dxfId="0" stopIfTrue="1">
      <formula>AND(COUNTIF($AY$2:$AY$8,"■")&gt;0,COUNTIF($K$11:$M$18,"■")=0)</formula>
    </cfRule>
  </conditionalFormatting>
  <conditionalFormatting sqref="AA24">
    <cfRule type="expression" priority="285" dxfId="0" stopIfTrue="1">
      <formula>$AY$8="■"</formula>
    </cfRule>
  </conditionalFormatting>
  <conditionalFormatting sqref="AA24">
    <cfRule type="expression" priority="284" dxfId="0" stopIfTrue="1">
      <formula>$M$11="■"</formula>
    </cfRule>
  </conditionalFormatting>
  <conditionalFormatting sqref="AA24">
    <cfRule type="expression" priority="286" dxfId="0" stopIfTrue="1">
      <formula>AND(COUNTIF($AY$2:$AY$8,"■")&gt;0,COUNTIF($K$11:$M$18,"■")=0)</formula>
    </cfRule>
  </conditionalFormatting>
  <conditionalFormatting sqref="Z24">
    <cfRule type="expression" priority="282" dxfId="0" stopIfTrue="1">
      <formula>$AY$8="■"</formula>
    </cfRule>
  </conditionalFormatting>
  <conditionalFormatting sqref="Z24">
    <cfRule type="expression" priority="281" dxfId="0" stopIfTrue="1">
      <formula>$M$11="■"</formula>
    </cfRule>
  </conditionalFormatting>
  <conditionalFormatting sqref="Z24">
    <cfRule type="expression" priority="283" dxfId="0" stopIfTrue="1">
      <formula>AND(COUNTIF($AY$2:$AY$8,"■")&gt;0,COUNTIF($K$11:$M$18,"■")=0)</formula>
    </cfRule>
  </conditionalFormatting>
  <conditionalFormatting sqref="Y24">
    <cfRule type="expression" priority="279" dxfId="0" stopIfTrue="1">
      <formula>$AY$8="■"</formula>
    </cfRule>
  </conditionalFormatting>
  <conditionalFormatting sqref="Y24">
    <cfRule type="expression" priority="278" dxfId="0" stopIfTrue="1">
      <formula>$M$11="■"</formula>
    </cfRule>
  </conditionalFormatting>
  <conditionalFormatting sqref="Y24">
    <cfRule type="expression" priority="280" dxfId="0" stopIfTrue="1">
      <formula>AND(COUNTIF($AY$2:$AY$8,"■")&gt;0,COUNTIF($K$11:$M$18,"■")=0)</formula>
    </cfRule>
  </conditionalFormatting>
  <conditionalFormatting sqref="X24">
    <cfRule type="expression" priority="276" dxfId="0" stopIfTrue="1">
      <formula>$AY$8="■"</formula>
    </cfRule>
  </conditionalFormatting>
  <conditionalFormatting sqref="X24">
    <cfRule type="expression" priority="275" dxfId="0" stopIfTrue="1">
      <formula>$M$11="■"</formula>
    </cfRule>
  </conditionalFormatting>
  <conditionalFormatting sqref="X24">
    <cfRule type="expression" priority="277" dxfId="0" stopIfTrue="1">
      <formula>AND(COUNTIF($AY$2:$AY$8,"■")&gt;0,COUNTIF($K$11:$M$18,"■")=0)</formula>
    </cfRule>
  </conditionalFormatting>
  <conditionalFormatting sqref="W24">
    <cfRule type="expression" priority="273" dxfId="0" stopIfTrue="1">
      <formula>$AY$8="■"</formula>
    </cfRule>
  </conditionalFormatting>
  <conditionalFormatting sqref="W24">
    <cfRule type="expression" priority="272" dxfId="0" stopIfTrue="1">
      <formula>$M$11="■"</formula>
    </cfRule>
  </conditionalFormatting>
  <conditionalFormatting sqref="W24">
    <cfRule type="expression" priority="274" dxfId="0" stopIfTrue="1">
      <formula>AND(COUNTIF($AY$2:$AY$8,"■")&gt;0,COUNTIF($K$11:$M$18,"■")=0)</formula>
    </cfRule>
  </conditionalFormatting>
  <conditionalFormatting sqref="V24">
    <cfRule type="expression" priority="270" dxfId="0" stopIfTrue="1">
      <formula>$AY$8="■"</formula>
    </cfRule>
  </conditionalFormatting>
  <conditionalFormatting sqref="V24">
    <cfRule type="expression" priority="269" dxfId="0" stopIfTrue="1">
      <formula>$M$11="■"</formula>
    </cfRule>
  </conditionalFormatting>
  <conditionalFormatting sqref="V24">
    <cfRule type="expression" priority="271" dxfId="0" stopIfTrue="1">
      <formula>AND(COUNTIF($AY$2:$AY$8,"■")&gt;0,COUNTIF($K$11:$M$18,"■")=0)</formula>
    </cfRule>
  </conditionalFormatting>
  <conditionalFormatting sqref="U24">
    <cfRule type="expression" priority="267" dxfId="0" stopIfTrue="1">
      <formula>$AY$8="■"</formula>
    </cfRule>
  </conditionalFormatting>
  <conditionalFormatting sqref="U24">
    <cfRule type="expression" priority="266" dxfId="0" stopIfTrue="1">
      <formula>$M$11="■"</formula>
    </cfRule>
  </conditionalFormatting>
  <conditionalFormatting sqref="U24">
    <cfRule type="expression" priority="268" dxfId="0" stopIfTrue="1">
      <formula>AND(COUNTIF($AY$2:$AY$8,"■")&gt;0,COUNTIF($K$11:$M$18,"■")=0)</formula>
    </cfRule>
  </conditionalFormatting>
  <conditionalFormatting sqref="T26 AF26:AG26">
    <cfRule type="expression" priority="264" dxfId="0" stopIfTrue="1">
      <formula>$AY$8="■"</formula>
    </cfRule>
  </conditionalFormatting>
  <conditionalFormatting sqref="T26 AF26:AG26">
    <cfRule type="expression" priority="263" dxfId="0" stopIfTrue="1">
      <formula>$M$11="■"</formula>
    </cfRule>
  </conditionalFormatting>
  <conditionalFormatting sqref="T26 AF26:AG26">
    <cfRule type="expression" priority="265" dxfId="0" stopIfTrue="1">
      <formula>AND(COUNTIF($AY$2:$AY$8,"■")&gt;0,COUNTIF($K$11:$M$18,"■")=0)</formula>
    </cfRule>
  </conditionalFormatting>
  <conditionalFormatting sqref="AE26">
    <cfRule type="expression" priority="261" dxfId="0" stopIfTrue="1">
      <formula>$AY$8="■"</formula>
    </cfRule>
  </conditionalFormatting>
  <conditionalFormatting sqref="AE26">
    <cfRule type="expression" priority="260" dxfId="0" stopIfTrue="1">
      <formula>$M$11="■"</formula>
    </cfRule>
  </conditionalFormatting>
  <conditionalFormatting sqref="AE26">
    <cfRule type="expression" priority="262" dxfId="0" stopIfTrue="1">
      <formula>AND(COUNTIF($AY$2:$AY$8,"■")&gt;0,COUNTIF($K$11:$M$18,"■")=0)</formula>
    </cfRule>
  </conditionalFormatting>
  <conditionalFormatting sqref="AD26">
    <cfRule type="expression" priority="258" dxfId="0" stopIfTrue="1">
      <formula>$AY$8="■"</formula>
    </cfRule>
  </conditionalFormatting>
  <conditionalFormatting sqref="AD26">
    <cfRule type="expression" priority="257" dxfId="0" stopIfTrue="1">
      <formula>$M$11="■"</formula>
    </cfRule>
  </conditionalFormatting>
  <conditionalFormatting sqref="AD26">
    <cfRule type="expression" priority="259" dxfId="0" stopIfTrue="1">
      <formula>AND(COUNTIF($AY$2:$AY$8,"■")&gt;0,COUNTIF($K$11:$M$18,"■")=0)</formula>
    </cfRule>
  </conditionalFormatting>
  <conditionalFormatting sqref="AC26">
    <cfRule type="expression" priority="255" dxfId="0" stopIfTrue="1">
      <formula>$AY$8="■"</formula>
    </cfRule>
  </conditionalFormatting>
  <conditionalFormatting sqref="AC26">
    <cfRule type="expression" priority="254" dxfId="0" stopIfTrue="1">
      <formula>$M$11="■"</formula>
    </cfRule>
  </conditionalFormatting>
  <conditionalFormatting sqref="AC26">
    <cfRule type="expression" priority="256" dxfId="0" stopIfTrue="1">
      <formula>AND(COUNTIF($AY$2:$AY$8,"■")&gt;0,COUNTIF($K$11:$M$18,"■")=0)</formula>
    </cfRule>
  </conditionalFormatting>
  <conditionalFormatting sqref="AB26">
    <cfRule type="expression" priority="252" dxfId="0" stopIfTrue="1">
      <formula>$AY$8="■"</formula>
    </cfRule>
  </conditionalFormatting>
  <conditionalFormatting sqref="AB26">
    <cfRule type="expression" priority="251" dxfId="0" stopIfTrue="1">
      <formula>$M$11="■"</formula>
    </cfRule>
  </conditionalFormatting>
  <conditionalFormatting sqref="AB26">
    <cfRule type="expression" priority="253" dxfId="0" stopIfTrue="1">
      <formula>AND(COUNTIF($AY$2:$AY$8,"■")&gt;0,COUNTIF($K$11:$M$18,"■")=0)</formula>
    </cfRule>
  </conditionalFormatting>
  <conditionalFormatting sqref="AA26">
    <cfRule type="expression" priority="249" dxfId="0" stopIfTrue="1">
      <formula>$AY$8="■"</formula>
    </cfRule>
  </conditionalFormatting>
  <conditionalFormatting sqref="AA26">
    <cfRule type="expression" priority="248" dxfId="0" stopIfTrue="1">
      <formula>$M$11="■"</formula>
    </cfRule>
  </conditionalFormatting>
  <conditionalFormatting sqref="AA26">
    <cfRule type="expression" priority="250" dxfId="0" stopIfTrue="1">
      <formula>AND(COUNTIF($AY$2:$AY$8,"■")&gt;0,COUNTIF($K$11:$M$18,"■")=0)</formula>
    </cfRule>
  </conditionalFormatting>
  <conditionalFormatting sqref="Z26">
    <cfRule type="expression" priority="246" dxfId="0" stopIfTrue="1">
      <formula>$AY$8="■"</formula>
    </cfRule>
  </conditionalFormatting>
  <conditionalFormatting sqref="Z26">
    <cfRule type="expression" priority="245" dxfId="0" stopIfTrue="1">
      <formula>$M$11="■"</formula>
    </cfRule>
  </conditionalFormatting>
  <conditionalFormatting sqref="Z26">
    <cfRule type="expression" priority="247" dxfId="0" stopIfTrue="1">
      <formula>AND(COUNTIF($AY$2:$AY$8,"■")&gt;0,COUNTIF($K$11:$M$18,"■")=0)</formula>
    </cfRule>
  </conditionalFormatting>
  <conditionalFormatting sqref="Y26">
    <cfRule type="expression" priority="243" dxfId="0" stopIfTrue="1">
      <formula>$AY$8="■"</formula>
    </cfRule>
  </conditionalFormatting>
  <conditionalFormatting sqref="Y26">
    <cfRule type="expression" priority="242" dxfId="0" stopIfTrue="1">
      <formula>$M$11="■"</formula>
    </cfRule>
  </conditionalFormatting>
  <conditionalFormatting sqref="Y26">
    <cfRule type="expression" priority="244" dxfId="0" stopIfTrue="1">
      <formula>AND(COUNTIF($AY$2:$AY$8,"■")&gt;0,COUNTIF($K$11:$M$18,"■")=0)</formula>
    </cfRule>
  </conditionalFormatting>
  <conditionalFormatting sqref="X26">
    <cfRule type="expression" priority="240" dxfId="0" stopIfTrue="1">
      <formula>$AY$8="■"</formula>
    </cfRule>
  </conditionalFormatting>
  <conditionalFormatting sqref="X26">
    <cfRule type="expression" priority="239" dxfId="0" stopIfTrue="1">
      <formula>$M$11="■"</formula>
    </cfRule>
  </conditionalFormatting>
  <conditionalFormatting sqref="X26">
    <cfRule type="expression" priority="241" dxfId="0" stopIfTrue="1">
      <formula>AND(COUNTIF($AY$2:$AY$8,"■")&gt;0,COUNTIF($K$11:$M$18,"■")=0)</formula>
    </cfRule>
  </conditionalFormatting>
  <conditionalFormatting sqref="W26">
    <cfRule type="expression" priority="237" dxfId="0" stopIfTrue="1">
      <formula>$AY$8="■"</formula>
    </cfRule>
  </conditionalFormatting>
  <conditionalFormatting sqref="W26">
    <cfRule type="expression" priority="236" dxfId="0" stopIfTrue="1">
      <formula>$M$11="■"</formula>
    </cfRule>
  </conditionalFormatting>
  <conditionalFormatting sqref="W26">
    <cfRule type="expression" priority="238" dxfId="0" stopIfTrue="1">
      <formula>AND(COUNTIF($AY$2:$AY$8,"■")&gt;0,COUNTIF($K$11:$M$18,"■")=0)</formula>
    </cfRule>
  </conditionalFormatting>
  <conditionalFormatting sqref="V26">
    <cfRule type="expression" priority="234" dxfId="0" stopIfTrue="1">
      <formula>$AY$8="■"</formula>
    </cfRule>
  </conditionalFormatting>
  <conditionalFormatting sqref="V26">
    <cfRule type="expression" priority="233" dxfId="0" stopIfTrue="1">
      <formula>$M$11="■"</formula>
    </cfRule>
  </conditionalFormatting>
  <conditionalFormatting sqref="V26">
    <cfRule type="expression" priority="235" dxfId="0" stopIfTrue="1">
      <formula>AND(COUNTIF($AY$2:$AY$8,"■")&gt;0,COUNTIF($K$11:$M$18,"■")=0)</formula>
    </cfRule>
  </conditionalFormatting>
  <conditionalFormatting sqref="U26">
    <cfRule type="expression" priority="231" dxfId="0" stopIfTrue="1">
      <formula>$AY$8="■"</formula>
    </cfRule>
  </conditionalFormatting>
  <conditionalFormatting sqref="U26">
    <cfRule type="expression" priority="230" dxfId="0" stopIfTrue="1">
      <formula>$M$11="■"</formula>
    </cfRule>
  </conditionalFormatting>
  <conditionalFormatting sqref="U26">
    <cfRule type="expression" priority="232" dxfId="0" stopIfTrue="1">
      <formula>AND(COUNTIF($AY$2:$AY$8,"■")&gt;0,COUNTIF($K$11:$M$18,"■")=0)</formula>
    </cfRule>
  </conditionalFormatting>
  <conditionalFormatting sqref="T32 T38">
    <cfRule type="expression" priority="228" dxfId="0" stopIfTrue="1">
      <formula>$AY$8="■"</formula>
    </cfRule>
  </conditionalFormatting>
  <conditionalFormatting sqref="T32 T38">
    <cfRule type="expression" priority="227" dxfId="0" stopIfTrue="1">
      <formula>$M$11="■"</formula>
    </cfRule>
  </conditionalFormatting>
  <conditionalFormatting sqref="T32 T38">
    <cfRule type="expression" priority="229" dxfId="0" stopIfTrue="1">
      <formula>AND(COUNTIF($AY$2:$AY$8,"■")&gt;0,COUNTIF($K$11:$M$18,"■")=0)</formula>
    </cfRule>
  </conditionalFormatting>
  <conditionalFormatting sqref="T34 AF34:AG34">
    <cfRule type="expression" priority="225" dxfId="0" stopIfTrue="1">
      <formula>$AY$8="■"</formula>
    </cfRule>
  </conditionalFormatting>
  <conditionalFormatting sqref="T34 AF34:AG34">
    <cfRule type="expression" priority="224" dxfId="0" stopIfTrue="1">
      <formula>$M$11="■"</formula>
    </cfRule>
  </conditionalFormatting>
  <conditionalFormatting sqref="T34 AF34:AG34">
    <cfRule type="expression" priority="226" dxfId="0" stopIfTrue="1">
      <formula>AND(COUNTIF($AY$2:$AY$8,"■")&gt;0,COUNTIF($K$11:$M$18,"■")=0)</formula>
    </cfRule>
  </conditionalFormatting>
  <conditionalFormatting sqref="AE34">
    <cfRule type="expression" priority="222" dxfId="0" stopIfTrue="1">
      <formula>$AY$8="■"</formula>
    </cfRule>
  </conditionalFormatting>
  <conditionalFormatting sqref="AE34">
    <cfRule type="expression" priority="221" dxfId="0" stopIfTrue="1">
      <formula>$M$11="■"</formula>
    </cfRule>
  </conditionalFormatting>
  <conditionalFormatting sqref="AE34">
    <cfRule type="expression" priority="223" dxfId="0" stopIfTrue="1">
      <formula>AND(COUNTIF($AY$2:$AY$8,"■")&gt;0,COUNTIF($K$11:$M$18,"■")=0)</formula>
    </cfRule>
  </conditionalFormatting>
  <conditionalFormatting sqref="AD34">
    <cfRule type="expression" priority="219" dxfId="0" stopIfTrue="1">
      <formula>$AY$8="■"</formula>
    </cfRule>
  </conditionalFormatting>
  <conditionalFormatting sqref="AD34">
    <cfRule type="expression" priority="218" dxfId="0" stopIfTrue="1">
      <formula>$M$11="■"</formula>
    </cfRule>
  </conditionalFormatting>
  <conditionalFormatting sqref="AD34">
    <cfRule type="expression" priority="220" dxfId="0" stopIfTrue="1">
      <formula>AND(COUNTIF($AY$2:$AY$8,"■")&gt;0,COUNTIF($K$11:$M$18,"■")=0)</formula>
    </cfRule>
  </conditionalFormatting>
  <conditionalFormatting sqref="AC34">
    <cfRule type="expression" priority="216" dxfId="0" stopIfTrue="1">
      <formula>$AY$8="■"</formula>
    </cfRule>
  </conditionalFormatting>
  <conditionalFormatting sqref="AC34">
    <cfRule type="expression" priority="215" dxfId="0" stopIfTrue="1">
      <formula>$M$11="■"</formula>
    </cfRule>
  </conditionalFormatting>
  <conditionalFormatting sqref="AC34">
    <cfRule type="expression" priority="217" dxfId="0" stopIfTrue="1">
      <formula>AND(COUNTIF($AY$2:$AY$8,"■")&gt;0,COUNTIF($K$11:$M$18,"■")=0)</formula>
    </cfRule>
  </conditionalFormatting>
  <conditionalFormatting sqref="AB34">
    <cfRule type="expression" priority="213" dxfId="0" stopIfTrue="1">
      <formula>$AY$8="■"</formula>
    </cfRule>
  </conditionalFormatting>
  <conditionalFormatting sqref="AB34">
    <cfRule type="expression" priority="212" dxfId="0" stopIfTrue="1">
      <formula>$M$11="■"</formula>
    </cfRule>
  </conditionalFormatting>
  <conditionalFormatting sqref="AB34">
    <cfRule type="expression" priority="214" dxfId="0" stopIfTrue="1">
      <formula>AND(COUNTIF($AY$2:$AY$8,"■")&gt;0,COUNTIF($K$11:$M$18,"■")=0)</formula>
    </cfRule>
  </conditionalFormatting>
  <conditionalFormatting sqref="AA34">
    <cfRule type="expression" priority="210" dxfId="0" stopIfTrue="1">
      <formula>$AY$8="■"</formula>
    </cfRule>
  </conditionalFormatting>
  <conditionalFormatting sqref="AA34">
    <cfRule type="expression" priority="209" dxfId="0" stopIfTrue="1">
      <formula>$M$11="■"</formula>
    </cfRule>
  </conditionalFormatting>
  <conditionalFormatting sqref="AA34">
    <cfRule type="expression" priority="211" dxfId="0" stopIfTrue="1">
      <formula>AND(COUNTIF($AY$2:$AY$8,"■")&gt;0,COUNTIF($K$11:$M$18,"■")=0)</formula>
    </cfRule>
  </conditionalFormatting>
  <conditionalFormatting sqref="Z34">
    <cfRule type="expression" priority="207" dxfId="0" stopIfTrue="1">
      <formula>$AY$8="■"</formula>
    </cfRule>
  </conditionalFormatting>
  <conditionalFormatting sqref="Z34">
    <cfRule type="expression" priority="206" dxfId="0" stopIfTrue="1">
      <formula>$M$11="■"</formula>
    </cfRule>
  </conditionalFormatting>
  <conditionalFormatting sqref="Z34">
    <cfRule type="expression" priority="208" dxfId="0" stopIfTrue="1">
      <formula>AND(COUNTIF($AY$2:$AY$8,"■")&gt;0,COUNTIF($K$11:$M$18,"■")=0)</formula>
    </cfRule>
  </conditionalFormatting>
  <conditionalFormatting sqref="Y34">
    <cfRule type="expression" priority="204" dxfId="0" stopIfTrue="1">
      <formula>$AY$8="■"</formula>
    </cfRule>
  </conditionalFormatting>
  <conditionalFormatting sqref="Y34">
    <cfRule type="expression" priority="203" dxfId="0" stopIfTrue="1">
      <formula>$M$11="■"</formula>
    </cfRule>
  </conditionalFormatting>
  <conditionalFormatting sqref="Y34">
    <cfRule type="expression" priority="205" dxfId="0" stopIfTrue="1">
      <formula>AND(COUNTIF($AY$2:$AY$8,"■")&gt;0,COUNTIF($K$11:$M$18,"■")=0)</formula>
    </cfRule>
  </conditionalFormatting>
  <conditionalFormatting sqref="X34">
    <cfRule type="expression" priority="201" dxfId="0" stopIfTrue="1">
      <formula>$AY$8="■"</formula>
    </cfRule>
  </conditionalFormatting>
  <conditionalFormatting sqref="X34">
    <cfRule type="expression" priority="200" dxfId="0" stopIfTrue="1">
      <formula>$M$11="■"</formula>
    </cfRule>
  </conditionalFormatting>
  <conditionalFormatting sqref="X34">
    <cfRule type="expression" priority="202" dxfId="0" stopIfTrue="1">
      <formula>AND(COUNTIF($AY$2:$AY$8,"■")&gt;0,COUNTIF($K$11:$M$18,"■")=0)</formula>
    </cfRule>
  </conditionalFormatting>
  <conditionalFormatting sqref="W34">
    <cfRule type="expression" priority="198" dxfId="0" stopIfTrue="1">
      <formula>$AY$8="■"</formula>
    </cfRule>
  </conditionalFormatting>
  <conditionalFormatting sqref="W34">
    <cfRule type="expression" priority="197" dxfId="0" stopIfTrue="1">
      <formula>$M$11="■"</formula>
    </cfRule>
  </conditionalFormatting>
  <conditionalFormatting sqref="W34">
    <cfRule type="expression" priority="199" dxfId="0" stopIfTrue="1">
      <formula>AND(COUNTIF($AY$2:$AY$8,"■")&gt;0,COUNTIF($K$11:$M$18,"■")=0)</formula>
    </cfRule>
  </conditionalFormatting>
  <conditionalFormatting sqref="V34">
    <cfRule type="expression" priority="195" dxfId="0" stopIfTrue="1">
      <formula>$AY$8="■"</formula>
    </cfRule>
  </conditionalFormatting>
  <conditionalFormatting sqref="V34">
    <cfRule type="expression" priority="194" dxfId="0" stopIfTrue="1">
      <formula>$M$11="■"</formula>
    </cfRule>
  </conditionalFormatting>
  <conditionalFormatting sqref="V34">
    <cfRule type="expression" priority="196" dxfId="0" stopIfTrue="1">
      <formula>AND(COUNTIF($AY$2:$AY$8,"■")&gt;0,COUNTIF($K$11:$M$18,"■")=0)</formula>
    </cfRule>
  </conditionalFormatting>
  <conditionalFormatting sqref="U34">
    <cfRule type="expression" priority="192" dxfId="0" stopIfTrue="1">
      <formula>$AY$8="■"</formula>
    </cfRule>
  </conditionalFormatting>
  <conditionalFormatting sqref="U34">
    <cfRule type="expression" priority="191" dxfId="0" stopIfTrue="1">
      <formula>$M$11="■"</formula>
    </cfRule>
  </conditionalFormatting>
  <conditionalFormatting sqref="U34">
    <cfRule type="expression" priority="193" dxfId="0" stopIfTrue="1">
      <formula>AND(COUNTIF($AY$2:$AY$8,"■")&gt;0,COUNTIF($K$11:$M$18,"■")=0)</formula>
    </cfRule>
  </conditionalFormatting>
  <conditionalFormatting sqref="T36 AF36:AG36">
    <cfRule type="expression" priority="189" dxfId="0" stopIfTrue="1">
      <formula>$AY$8="■"</formula>
    </cfRule>
  </conditionalFormatting>
  <conditionalFormatting sqref="T36 AF36:AG36">
    <cfRule type="expression" priority="188" dxfId="0" stopIfTrue="1">
      <formula>$M$11="■"</formula>
    </cfRule>
  </conditionalFormatting>
  <conditionalFormatting sqref="T36 AF36:AG36">
    <cfRule type="expression" priority="190" dxfId="0" stopIfTrue="1">
      <formula>AND(COUNTIF($AY$2:$AY$8,"■")&gt;0,COUNTIF($K$11:$M$18,"■")=0)</formula>
    </cfRule>
  </conditionalFormatting>
  <conditionalFormatting sqref="AE36">
    <cfRule type="expression" priority="186" dxfId="0" stopIfTrue="1">
      <formula>$AY$8="■"</formula>
    </cfRule>
  </conditionalFormatting>
  <conditionalFormatting sqref="AE36">
    <cfRule type="expression" priority="185" dxfId="0" stopIfTrue="1">
      <formula>$M$11="■"</formula>
    </cfRule>
  </conditionalFormatting>
  <conditionalFormatting sqref="AE36">
    <cfRule type="expression" priority="187" dxfId="0" stopIfTrue="1">
      <formula>AND(COUNTIF($AY$2:$AY$8,"■")&gt;0,COUNTIF($K$11:$M$18,"■")=0)</formula>
    </cfRule>
  </conditionalFormatting>
  <conditionalFormatting sqref="AD36">
    <cfRule type="expression" priority="183" dxfId="0" stopIfTrue="1">
      <formula>$AY$8="■"</formula>
    </cfRule>
  </conditionalFormatting>
  <conditionalFormatting sqref="AD36">
    <cfRule type="expression" priority="182" dxfId="0" stopIfTrue="1">
      <formula>$M$11="■"</formula>
    </cfRule>
  </conditionalFormatting>
  <conditionalFormatting sqref="AD36">
    <cfRule type="expression" priority="184" dxfId="0" stopIfTrue="1">
      <formula>AND(COUNTIF($AY$2:$AY$8,"■")&gt;0,COUNTIF($K$11:$M$18,"■")=0)</formula>
    </cfRule>
  </conditionalFormatting>
  <conditionalFormatting sqref="AC36">
    <cfRule type="expression" priority="180" dxfId="0" stopIfTrue="1">
      <formula>$AY$8="■"</formula>
    </cfRule>
  </conditionalFormatting>
  <conditionalFormatting sqref="AC36">
    <cfRule type="expression" priority="179" dxfId="0" stopIfTrue="1">
      <formula>$M$11="■"</formula>
    </cfRule>
  </conditionalFormatting>
  <conditionalFormatting sqref="AC36">
    <cfRule type="expression" priority="181" dxfId="0" stopIfTrue="1">
      <formula>AND(COUNTIF($AY$2:$AY$8,"■")&gt;0,COUNTIF($K$11:$M$18,"■")=0)</formula>
    </cfRule>
  </conditionalFormatting>
  <conditionalFormatting sqref="AB36">
    <cfRule type="expression" priority="177" dxfId="0" stopIfTrue="1">
      <formula>$AY$8="■"</formula>
    </cfRule>
  </conditionalFormatting>
  <conditionalFormatting sqref="AB36">
    <cfRule type="expression" priority="176" dxfId="0" stopIfTrue="1">
      <formula>$M$11="■"</formula>
    </cfRule>
  </conditionalFormatting>
  <conditionalFormatting sqref="AB36">
    <cfRule type="expression" priority="178" dxfId="0" stopIfTrue="1">
      <formula>AND(COUNTIF($AY$2:$AY$8,"■")&gt;0,COUNTIF($K$11:$M$18,"■")=0)</formula>
    </cfRule>
  </conditionalFormatting>
  <conditionalFormatting sqref="AA36">
    <cfRule type="expression" priority="174" dxfId="0" stopIfTrue="1">
      <formula>$AY$8="■"</formula>
    </cfRule>
  </conditionalFormatting>
  <conditionalFormatting sqref="AA36">
    <cfRule type="expression" priority="173" dxfId="0" stopIfTrue="1">
      <formula>$M$11="■"</formula>
    </cfRule>
  </conditionalFormatting>
  <conditionalFormatting sqref="AA36">
    <cfRule type="expression" priority="175" dxfId="0" stopIfTrue="1">
      <formula>AND(COUNTIF($AY$2:$AY$8,"■")&gt;0,COUNTIF($K$11:$M$18,"■")=0)</formula>
    </cfRule>
  </conditionalFormatting>
  <conditionalFormatting sqref="Z36">
    <cfRule type="expression" priority="171" dxfId="0" stopIfTrue="1">
      <formula>$AY$8="■"</formula>
    </cfRule>
  </conditionalFormatting>
  <conditionalFormatting sqref="Z36">
    <cfRule type="expression" priority="170" dxfId="0" stopIfTrue="1">
      <formula>$M$11="■"</formula>
    </cfRule>
  </conditionalFormatting>
  <conditionalFormatting sqref="Z36">
    <cfRule type="expression" priority="172" dxfId="0" stopIfTrue="1">
      <formula>AND(COUNTIF($AY$2:$AY$8,"■")&gt;0,COUNTIF($K$11:$M$18,"■")=0)</formula>
    </cfRule>
  </conditionalFormatting>
  <conditionalFormatting sqref="Y36">
    <cfRule type="expression" priority="168" dxfId="0" stopIfTrue="1">
      <formula>$AY$8="■"</formula>
    </cfRule>
  </conditionalFormatting>
  <conditionalFormatting sqref="Y36">
    <cfRule type="expression" priority="167" dxfId="0" stopIfTrue="1">
      <formula>$M$11="■"</formula>
    </cfRule>
  </conditionalFormatting>
  <conditionalFormatting sqref="Y36">
    <cfRule type="expression" priority="169" dxfId="0" stopIfTrue="1">
      <formula>AND(COUNTIF($AY$2:$AY$8,"■")&gt;0,COUNTIF($K$11:$M$18,"■")=0)</formula>
    </cfRule>
  </conditionalFormatting>
  <conditionalFormatting sqref="X36">
    <cfRule type="expression" priority="165" dxfId="0" stopIfTrue="1">
      <formula>$AY$8="■"</formula>
    </cfRule>
  </conditionalFormatting>
  <conditionalFormatting sqref="X36">
    <cfRule type="expression" priority="164" dxfId="0" stopIfTrue="1">
      <formula>$M$11="■"</formula>
    </cfRule>
  </conditionalFormatting>
  <conditionalFormatting sqref="X36">
    <cfRule type="expression" priority="166" dxfId="0" stopIfTrue="1">
      <formula>AND(COUNTIF($AY$2:$AY$8,"■")&gt;0,COUNTIF($K$11:$M$18,"■")=0)</formula>
    </cfRule>
  </conditionalFormatting>
  <conditionalFormatting sqref="W36">
    <cfRule type="expression" priority="162" dxfId="0" stopIfTrue="1">
      <formula>$AY$8="■"</formula>
    </cfRule>
  </conditionalFormatting>
  <conditionalFormatting sqref="W36">
    <cfRule type="expression" priority="161" dxfId="0" stopIfTrue="1">
      <formula>$M$11="■"</formula>
    </cfRule>
  </conditionalFormatting>
  <conditionalFormatting sqref="W36">
    <cfRule type="expression" priority="163" dxfId="0" stopIfTrue="1">
      <formula>AND(COUNTIF($AY$2:$AY$8,"■")&gt;0,COUNTIF($K$11:$M$18,"■")=0)</formula>
    </cfRule>
  </conditionalFormatting>
  <conditionalFormatting sqref="V36">
    <cfRule type="expression" priority="159" dxfId="0" stopIfTrue="1">
      <formula>$AY$8="■"</formula>
    </cfRule>
  </conditionalFormatting>
  <conditionalFormatting sqref="V36">
    <cfRule type="expression" priority="158" dxfId="0" stopIfTrue="1">
      <formula>$M$11="■"</formula>
    </cfRule>
  </conditionalFormatting>
  <conditionalFormatting sqref="V36">
    <cfRule type="expression" priority="160" dxfId="0" stopIfTrue="1">
      <formula>AND(COUNTIF($AY$2:$AY$8,"■")&gt;0,COUNTIF($K$11:$M$18,"■")=0)</formula>
    </cfRule>
  </conditionalFormatting>
  <conditionalFormatting sqref="U36">
    <cfRule type="expression" priority="156" dxfId="0" stopIfTrue="1">
      <formula>$AY$8="■"</formula>
    </cfRule>
  </conditionalFormatting>
  <conditionalFormatting sqref="U36">
    <cfRule type="expression" priority="155" dxfId="0" stopIfTrue="1">
      <formula>$M$11="■"</formula>
    </cfRule>
  </conditionalFormatting>
  <conditionalFormatting sqref="U36">
    <cfRule type="expression" priority="157" dxfId="0" stopIfTrue="1">
      <formula>AND(COUNTIF($AY$2:$AY$8,"■")&gt;0,COUNTIF($K$11:$M$18,"■")=0)</formula>
    </cfRule>
  </conditionalFormatting>
  <conditionalFormatting sqref="T42 T48">
    <cfRule type="expression" priority="153" dxfId="0" stopIfTrue="1">
      <formula>$AY$8="■"</formula>
    </cfRule>
  </conditionalFormatting>
  <conditionalFormatting sqref="T42 T48">
    <cfRule type="expression" priority="152" dxfId="0" stopIfTrue="1">
      <formula>$M$11="■"</formula>
    </cfRule>
  </conditionalFormatting>
  <conditionalFormatting sqref="T42 T48">
    <cfRule type="expression" priority="154" dxfId="0" stopIfTrue="1">
      <formula>AND(COUNTIF($AY$2:$AY$8,"■")&gt;0,COUNTIF($K$11:$M$18,"■")=0)</formula>
    </cfRule>
  </conditionalFormatting>
  <conditionalFormatting sqref="T44 AF44:AG44">
    <cfRule type="expression" priority="150" dxfId="0" stopIfTrue="1">
      <formula>$AY$8="■"</formula>
    </cfRule>
  </conditionalFormatting>
  <conditionalFormatting sqref="T44 AF44:AG44">
    <cfRule type="expression" priority="149" dxfId="0" stopIfTrue="1">
      <formula>$M$11="■"</formula>
    </cfRule>
  </conditionalFormatting>
  <conditionalFormatting sqref="T44 AF44:AG44">
    <cfRule type="expression" priority="151" dxfId="0" stopIfTrue="1">
      <formula>AND(COUNTIF($AY$2:$AY$8,"■")&gt;0,COUNTIF($K$11:$M$18,"■")=0)</formula>
    </cfRule>
  </conditionalFormatting>
  <conditionalFormatting sqref="AE44">
    <cfRule type="expression" priority="147" dxfId="0" stopIfTrue="1">
      <formula>$AY$8="■"</formula>
    </cfRule>
  </conditionalFormatting>
  <conditionalFormatting sqref="AE44">
    <cfRule type="expression" priority="146" dxfId="0" stopIfTrue="1">
      <formula>$M$11="■"</formula>
    </cfRule>
  </conditionalFormatting>
  <conditionalFormatting sqref="AE44">
    <cfRule type="expression" priority="148" dxfId="0" stopIfTrue="1">
      <formula>AND(COUNTIF($AY$2:$AY$8,"■")&gt;0,COUNTIF($K$11:$M$18,"■")=0)</formula>
    </cfRule>
  </conditionalFormatting>
  <conditionalFormatting sqref="AD44">
    <cfRule type="expression" priority="144" dxfId="0" stopIfTrue="1">
      <formula>$AY$8="■"</formula>
    </cfRule>
  </conditionalFormatting>
  <conditionalFormatting sqref="AD44">
    <cfRule type="expression" priority="143" dxfId="0" stopIfTrue="1">
      <formula>$M$11="■"</formula>
    </cfRule>
  </conditionalFormatting>
  <conditionalFormatting sqref="AD44">
    <cfRule type="expression" priority="145" dxfId="0" stopIfTrue="1">
      <formula>AND(COUNTIF($AY$2:$AY$8,"■")&gt;0,COUNTIF($K$11:$M$18,"■")=0)</formula>
    </cfRule>
  </conditionalFormatting>
  <conditionalFormatting sqref="AC44">
    <cfRule type="expression" priority="141" dxfId="0" stopIfTrue="1">
      <formula>$AY$8="■"</formula>
    </cfRule>
  </conditionalFormatting>
  <conditionalFormatting sqref="AC44">
    <cfRule type="expression" priority="140" dxfId="0" stopIfTrue="1">
      <formula>$M$11="■"</formula>
    </cfRule>
  </conditionalFormatting>
  <conditionalFormatting sqref="AC44">
    <cfRule type="expression" priority="142" dxfId="0" stopIfTrue="1">
      <formula>AND(COUNTIF($AY$2:$AY$8,"■")&gt;0,COUNTIF($K$11:$M$18,"■")=0)</formula>
    </cfRule>
  </conditionalFormatting>
  <conditionalFormatting sqref="AB44">
    <cfRule type="expression" priority="138" dxfId="0" stopIfTrue="1">
      <formula>$AY$8="■"</formula>
    </cfRule>
  </conditionalFormatting>
  <conditionalFormatting sqref="AB44">
    <cfRule type="expression" priority="137" dxfId="0" stopIfTrue="1">
      <formula>$M$11="■"</formula>
    </cfRule>
  </conditionalFormatting>
  <conditionalFormatting sqref="AB44">
    <cfRule type="expression" priority="139" dxfId="0" stopIfTrue="1">
      <formula>AND(COUNTIF($AY$2:$AY$8,"■")&gt;0,COUNTIF($K$11:$M$18,"■")=0)</formula>
    </cfRule>
  </conditionalFormatting>
  <conditionalFormatting sqref="AA44">
    <cfRule type="expression" priority="135" dxfId="0" stopIfTrue="1">
      <formula>$AY$8="■"</formula>
    </cfRule>
  </conditionalFormatting>
  <conditionalFormatting sqref="AA44">
    <cfRule type="expression" priority="134" dxfId="0" stopIfTrue="1">
      <formula>$M$11="■"</formula>
    </cfRule>
  </conditionalFormatting>
  <conditionalFormatting sqref="AA44">
    <cfRule type="expression" priority="136" dxfId="0" stopIfTrue="1">
      <formula>AND(COUNTIF($AY$2:$AY$8,"■")&gt;0,COUNTIF($K$11:$M$18,"■")=0)</formula>
    </cfRule>
  </conditionalFormatting>
  <conditionalFormatting sqref="Z44">
    <cfRule type="expression" priority="132" dxfId="0" stopIfTrue="1">
      <formula>$AY$8="■"</formula>
    </cfRule>
  </conditionalFormatting>
  <conditionalFormatting sqref="Z44">
    <cfRule type="expression" priority="131" dxfId="0" stopIfTrue="1">
      <formula>$M$11="■"</formula>
    </cfRule>
  </conditionalFormatting>
  <conditionalFormatting sqref="Z44">
    <cfRule type="expression" priority="133" dxfId="0" stopIfTrue="1">
      <formula>AND(COUNTIF($AY$2:$AY$8,"■")&gt;0,COUNTIF($K$11:$M$18,"■")=0)</formula>
    </cfRule>
  </conditionalFormatting>
  <conditionalFormatting sqref="Y44">
    <cfRule type="expression" priority="129" dxfId="0" stopIfTrue="1">
      <formula>$AY$8="■"</formula>
    </cfRule>
  </conditionalFormatting>
  <conditionalFormatting sqref="Y44">
    <cfRule type="expression" priority="128" dxfId="0" stopIfTrue="1">
      <formula>$M$11="■"</formula>
    </cfRule>
  </conditionalFormatting>
  <conditionalFormatting sqref="Y44">
    <cfRule type="expression" priority="130" dxfId="0" stopIfTrue="1">
      <formula>AND(COUNTIF($AY$2:$AY$8,"■")&gt;0,COUNTIF($K$11:$M$18,"■")=0)</formula>
    </cfRule>
  </conditionalFormatting>
  <conditionalFormatting sqref="X44">
    <cfRule type="expression" priority="126" dxfId="0" stopIfTrue="1">
      <formula>$AY$8="■"</formula>
    </cfRule>
  </conditionalFormatting>
  <conditionalFormatting sqref="X44">
    <cfRule type="expression" priority="125" dxfId="0" stopIfTrue="1">
      <formula>$M$11="■"</formula>
    </cfRule>
  </conditionalFormatting>
  <conditionalFormatting sqref="X44">
    <cfRule type="expression" priority="127" dxfId="0" stopIfTrue="1">
      <formula>AND(COUNTIF($AY$2:$AY$8,"■")&gt;0,COUNTIF($K$11:$M$18,"■")=0)</formula>
    </cfRule>
  </conditionalFormatting>
  <conditionalFormatting sqref="W44">
    <cfRule type="expression" priority="123" dxfId="0" stopIfTrue="1">
      <formula>$AY$8="■"</formula>
    </cfRule>
  </conditionalFormatting>
  <conditionalFormatting sqref="W44">
    <cfRule type="expression" priority="122" dxfId="0" stopIfTrue="1">
      <formula>$M$11="■"</formula>
    </cfRule>
  </conditionalFormatting>
  <conditionalFormatting sqref="W44">
    <cfRule type="expression" priority="124" dxfId="0" stopIfTrue="1">
      <formula>AND(COUNTIF($AY$2:$AY$8,"■")&gt;0,COUNTIF($K$11:$M$18,"■")=0)</formula>
    </cfRule>
  </conditionalFormatting>
  <conditionalFormatting sqref="V44">
    <cfRule type="expression" priority="120" dxfId="0" stopIfTrue="1">
      <formula>$AY$8="■"</formula>
    </cfRule>
  </conditionalFormatting>
  <conditionalFormatting sqref="V44">
    <cfRule type="expression" priority="119" dxfId="0" stopIfTrue="1">
      <formula>$M$11="■"</formula>
    </cfRule>
  </conditionalFormatting>
  <conditionalFormatting sqref="V44">
    <cfRule type="expression" priority="121" dxfId="0" stopIfTrue="1">
      <formula>AND(COUNTIF($AY$2:$AY$8,"■")&gt;0,COUNTIF($K$11:$M$18,"■")=0)</formula>
    </cfRule>
  </conditionalFormatting>
  <conditionalFormatting sqref="U44">
    <cfRule type="expression" priority="117" dxfId="0" stopIfTrue="1">
      <formula>$AY$8="■"</formula>
    </cfRule>
  </conditionalFormatting>
  <conditionalFormatting sqref="U44">
    <cfRule type="expression" priority="116" dxfId="0" stopIfTrue="1">
      <formula>$M$11="■"</formula>
    </cfRule>
  </conditionalFormatting>
  <conditionalFormatting sqref="U44">
    <cfRule type="expression" priority="118" dxfId="0" stopIfTrue="1">
      <formula>AND(COUNTIF($AY$2:$AY$8,"■")&gt;0,COUNTIF($K$11:$M$18,"■")=0)</formula>
    </cfRule>
  </conditionalFormatting>
  <conditionalFormatting sqref="T46 AF46:AG46">
    <cfRule type="expression" priority="114" dxfId="0" stopIfTrue="1">
      <formula>$AY$8="■"</formula>
    </cfRule>
  </conditionalFormatting>
  <conditionalFormatting sqref="T46 AF46:AG46">
    <cfRule type="expression" priority="113" dxfId="0" stopIfTrue="1">
      <formula>$M$11="■"</formula>
    </cfRule>
  </conditionalFormatting>
  <conditionalFormatting sqref="T46 AF46:AG46">
    <cfRule type="expression" priority="115" dxfId="0" stopIfTrue="1">
      <formula>AND(COUNTIF($AY$2:$AY$8,"■")&gt;0,COUNTIF($K$11:$M$18,"■")=0)</formula>
    </cfRule>
  </conditionalFormatting>
  <conditionalFormatting sqref="AE46">
    <cfRule type="expression" priority="111" dxfId="0" stopIfTrue="1">
      <formula>$AY$8="■"</formula>
    </cfRule>
  </conditionalFormatting>
  <conditionalFormatting sqref="AE46">
    <cfRule type="expression" priority="110" dxfId="0" stopIfTrue="1">
      <formula>$M$11="■"</formula>
    </cfRule>
  </conditionalFormatting>
  <conditionalFormatting sqref="AE46">
    <cfRule type="expression" priority="112" dxfId="0" stopIfTrue="1">
      <formula>AND(COUNTIF($AY$2:$AY$8,"■")&gt;0,COUNTIF($K$11:$M$18,"■")=0)</formula>
    </cfRule>
  </conditionalFormatting>
  <conditionalFormatting sqref="AD46">
    <cfRule type="expression" priority="108" dxfId="0" stopIfTrue="1">
      <formula>$AY$8="■"</formula>
    </cfRule>
  </conditionalFormatting>
  <conditionalFormatting sqref="AD46">
    <cfRule type="expression" priority="107" dxfId="0" stopIfTrue="1">
      <formula>$M$11="■"</formula>
    </cfRule>
  </conditionalFormatting>
  <conditionalFormatting sqref="AD46">
    <cfRule type="expression" priority="109" dxfId="0" stopIfTrue="1">
      <formula>AND(COUNTIF($AY$2:$AY$8,"■")&gt;0,COUNTIF($K$11:$M$18,"■")=0)</formula>
    </cfRule>
  </conditionalFormatting>
  <conditionalFormatting sqref="AC46">
    <cfRule type="expression" priority="105" dxfId="0" stopIfTrue="1">
      <formula>$AY$8="■"</formula>
    </cfRule>
  </conditionalFormatting>
  <conditionalFormatting sqref="AC46">
    <cfRule type="expression" priority="104" dxfId="0" stopIfTrue="1">
      <formula>$M$11="■"</formula>
    </cfRule>
  </conditionalFormatting>
  <conditionalFormatting sqref="AC46">
    <cfRule type="expression" priority="106" dxfId="0" stopIfTrue="1">
      <formula>AND(COUNTIF($AY$2:$AY$8,"■")&gt;0,COUNTIF($K$11:$M$18,"■")=0)</formula>
    </cfRule>
  </conditionalFormatting>
  <conditionalFormatting sqref="AB46">
    <cfRule type="expression" priority="102" dxfId="0" stopIfTrue="1">
      <formula>$AY$8="■"</formula>
    </cfRule>
  </conditionalFormatting>
  <conditionalFormatting sqref="AB46">
    <cfRule type="expression" priority="101" dxfId="0" stopIfTrue="1">
      <formula>$M$11="■"</formula>
    </cfRule>
  </conditionalFormatting>
  <conditionalFormatting sqref="AB46">
    <cfRule type="expression" priority="103" dxfId="0" stopIfTrue="1">
      <formula>AND(COUNTIF($AY$2:$AY$8,"■")&gt;0,COUNTIF($K$11:$M$18,"■")=0)</formula>
    </cfRule>
  </conditionalFormatting>
  <conditionalFormatting sqref="AA46">
    <cfRule type="expression" priority="99" dxfId="0" stopIfTrue="1">
      <formula>$AY$8="■"</formula>
    </cfRule>
  </conditionalFormatting>
  <conditionalFormatting sqref="AA46">
    <cfRule type="expression" priority="98" dxfId="0" stopIfTrue="1">
      <formula>$M$11="■"</formula>
    </cfRule>
  </conditionalFormatting>
  <conditionalFormatting sqref="AA46">
    <cfRule type="expression" priority="100" dxfId="0" stopIfTrue="1">
      <formula>AND(COUNTIF($AY$2:$AY$8,"■")&gt;0,COUNTIF($K$11:$M$18,"■")=0)</formula>
    </cfRule>
  </conditionalFormatting>
  <conditionalFormatting sqref="Z46">
    <cfRule type="expression" priority="96" dxfId="0" stopIfTrue="1">
      <formula>$AY$8="■"</formula>
    </cfRule>
  </conditionalFormatting>
  <conditionalFormatting sqref="Z46">
    <cfRule type="expression" priority="95" dxfId="0" stopIfTrue="1">
      <formula>$M$11="■"</formula>
    </cfRule>
  </conditionalFormatting>
  <conditionalFormatting sqref="Z46">
    <cfRule type="expression" priority="97" dxfId="0" stopIfTrue="1">
      <formula>AND(COUNTIF($AY$2:$AY$8,"■")&gt;0,COUNTIF($K$11:$M$18,"■")=0)</formula>
    </cfRule>
  </conditionalFormatting>
  <conditionalFormatting sqref="Y46">
    <cfRule type="expression" priority="93" dxfId="0" stopIfTrue="1">
      <formula>$AY$8="■"</formula>
    </cfRule>
  </conditionalFormatting>
  <conditionalFormatting sqref="Y46">
    <cfRule type="expression" priority="92" dxfId="0" stopIfTrue="1">
      <formula>$M$11="■"</formula>
    </cfRule>
  </conditionalFormatting>
  <conditionalFormatting sqref="Y46">
    <cfRule type="expression" priority="94" dxfId="0" stopIfTrue="1">
      <formula>AND(COUNTIF($AY$2:$AY$8,"■")&gt;0,COUNTIF($K$11:$M$18,"■")=0)</formula>
    </cfRule>
  </conditionalFormatting>
  <conditionalFormatting sqref="X46">
    <cfRule type="expression" priority="90" dxfId="0" stopIfTrue="1">
      <formula>$AY$8="■"</formula>
    </cfRule>
  </conditionalFormatting>
  <conditionalFormatting sqref="X46">
    <cfRule type="expression" priority="89" dxfId="0" stopIfTrue="1">
      <formula>$M$11="■"</formula>
    </cfRule>
  </conditionalFormatting>
  <conditionalFormatting sqref="X46">
    <cfRule type="expression" priority="91" dxfId="0" stopIfTrue="1">
      <formula>AND(COUNTIF($AY$2:$AY$8,"■")&gt;0,COUNTIF($K$11:$M$18,"■")=0)</formula>
    </cfRule>
  </conditionalFormatting>
  <conditionalFormatting sqref="W46">
    <cfRule type="expression" priority="87" dxfId="0" stopIfTrue="1">
      <formula>$AY$8="■"</formula>
    </cfRule>
  </conditionalFormatting>
  <conditionalFormatting sqref="W46">
    <cfRule type="expression" priority="86" dxfId="0" stopIfTrue="1">
      <formula>$M$11="■"</formula>
    </cfRule>
  </conditionalFormatting>
  <conditionalFormatting sqref="W46">
    <cfRule type="expression" priority="88" dxfId="0" stopIfTrue="1">
      <formula>AND(COUNTIF($AY$2:$AY$8,"■")&gt;0,COUNTIF($K$11:$M$18,"■")=0)</formula>
    </cfRule>
  </conditionalFormatting>
  <conditionalFormatting sqref="V46">
    <cfRule type="expression" priority="84" dxfId="0" stopIfTrue="1">
      <formula>$AY$8="■"</formula>
    </cfRule>
  </conditionalFormatting>
  <conditionalFormatting sqref="V46">
    <cfRule type="expression" priority="83" dxfId="0" stopIfTrue="1">
      <formula>$M$11="■"</formula>
    </cfRule>
  </conditionalFormatting>
  <conditionalFormatting sqref="V46">
    <cfRule type="expression" priority="85" dxfId="0" stopIfTrue="1">
      <formula>AND(COUNTIF($AY$2:$AY$8,"■")&gt;0,COUNTIF($K$11:$M$18,"■")=0)</formula>
    </cfRule>
  </conditionalFormatting>
  <conditionalFormatting sqref="U46">
    <cfRule type="expression" priority="81" dxfId="0" stopIfTrue="1">
      <formula>$AY$8="■"</formula>
    </cfRule>
  </conditionalFormatting>
  <conditionalFormatting sqref="U46">
    <cfRule type="expression" priority="80" dxfId="0" stopIfTrue="1">
      <formula>$M$11="■"</formula>
    </cfRule>
  </conditionalFormatting>
  <conditionalFormatting sqref="U46">
    <cfRule type="expression" priority="82" dxfId="0" stopIfTrue="1">
      <formula>AND(COUNTIF($AY$2:$AY$8,"■")&gt;0,COUNTIF($K$11:$M$18,"■")=0)</formula>
    </cfRule>
  </conditionalFormatting>
  <conditionalFormatting sqref="T58">
    <cfRule type="expression" priority="78" dxfId="0" stopIfTrue="1">
      <formula>$AY$8="■"</formula>
    </cfRule>
  </conditionalFormatting>
  <conditionalFormatting sqref="T58">
    <cfRule type="expression" priority="77" dxfId="0" stopIfTrue="1">
      <formula>$M$51="■"</formula>
    </cfRule>
  </conditionalFormatting>
  <conditionalFormatting sqref="T58">
    <cfRule type="expression" priority="76" dxfId="0" stopIfTrue="1">
      <formula>$T$50="■"</formula>
    </cfRule>
  </conditionalFormatting>
  <conditionalFormatting sqref="T58">
    <cfRule type="expression" priority="79" dxfId="0" stopIfTrue="1">
      <formula>AND(COUNTIF($AY$2:$AY$8,"■")&gt;0,COUNTIF($K$51:$M$58,"■")=0)</formula>
    </cfRule>
  </conditionalFormatting>
  <conditionalFormatting sqref="T52">
    <cfRule type="expression" priority="74" dxfId="0" stopIfTrue="1">
      <formula>$AY$8="■"</formula>
    </cfRule>
  </conditionalFormatting>
  <conditionalFormatting sqref="T52">
    <cfRule type="expression" priority="73" dxfId="0" stopIfTrue="1">
      <formula>$M$11="■"</formula>
    </cfRule>
  </conditionalFormatting>
  <conditionalFormatting sqref="T52">
    <cfRule type="expression" priority="75" dxfId="0" stopIfTrue="1">
      <formula>AND(COUNTIF($AY$2:$AY$8,"■")&gt;0,COUNTIF($K$11:$M$18,"■")=0)</formula>
    </cfRule>
  </conditionalFormatting>
  <conditionalFormatting sqref="T54 AF54:AG54">
    <cfRule type="expression" priority="71" dxfId="0" stopIfTrue="1">
      <formula>$AY$8="■"</formula>
    </cfRule>
  </conditionalFormatting>
  <conditionalFormatting sqref="T54 AF54:AG54">
    <cfRule type="expression" priority="70" dxfId="0" stopIfTrue="1">
      <formula>$M$11="■"</formula>
    </cfRule>
  </conditionalFormatting>
  <conditionalFormatting sqref="T54 AF54:AG54">
    <cfRule type="expression" priority="72" dxfId="0" stopIfTrue="1">
      <formula>AND(COUNTIF($AY$2:$AY$8,"■")&gt;0,COUNTIF($K$11:$M$18,"■")=0)</formula>
    </cfRule>
  </conditionalFormatting>
  <conditionalFormatting sqref="AE54">
    <cfRule type="expression" priority="68" dxfId="0" stopIfTrue="1">
      <formula>$AY$8="■"</formula>
    </cfRule>
  </conditionalFormatting>
  <conditionalFormatting sqref="AE54">
    <cfRule type="expression" priority="67" dxfId="0" stopIfTrue="1">
      <formula>$M$11="■"</formula>
    </cfRule>
  </conditionalFormatting>
  <conditionalFormatting sqref="AE54">
    <cfRule type="expression" priority="69" dxfId="0" stopIfTrue="1">
      <formula>AND(COUNTIF($AY$2:$AY$8,"■")&gt;0,COUNTIF($K$11:$M$18,"■")=0)</formula>
    </cfRule>
  </conditionalFormatting>
  <conditionalFormatting sqref="AD54">
    <cfRule type="expression" priority="65" dxfId="0" stopIfTrue="1">
      <formula>$AY$8="■"</formula>
    </cfRule>
  </conditionalFormatting>
  <conditionalFormatting sqref="AD54">
    <cfRule type="expression" priority="64" dxfId="0" stopIfTrue="1">
      <formula>$M$11="■"</formula>
    </cfRule>
  </conditionalFormatting>
  <conditionalFormatting sqref="AD54">
    <cfRule type="expression" priority="66" dxfId="0" stopIfTrue="1">
      <formula>AND(COUNTIF($AY$2:$AY$8,"■")&gt;0,COUNTIF($K$11:$M$18,"■")=0)</formula>
    </cfRule>
  </conditionalFormatting>
  <conditionalFormatting sqref="AC54">
    <cfRule type="expression" priority="62" dxfId="0" stopIfTrue="1">
      <formula>$AY$8="■"</formula>
    </cfRule>
  </conditionalFormatting>
  <conditionalFormatting sqref="AC54">
    <cfRule type="expression" priority="61" dxfId="0" stopIfTrue="1">
      <formula>$M$11="■"</formula>
    </cfRule>
  </conditionalFormatting>
  <conditionalFormatting sqref="AC54">
    <cfRule type="expression" priority="63" dxfId="0" stopIfTrue="1">
      <formula>AND(COUNTIF($AY$2:$AY$8,"■")&gt;0,COUNTIF($K$11:$M$18,"■")=0)</formula>
    </cfRule>
  </conditionalFormatting>
  <conditionalFormatting sqref="AB54">
    <cfRule type="expression" priority="59" dxfId="0" stopIfTrue="1">
      <formula>$AY$8="■"</formula>
    </cfRule>
  </conditionalFormatting>
  <conditionalFormatting sqref="AB54">
    <cfRule type="expression" priority="58" dxfId="0" stopIfTrue="1">
      <formula>$M$11="■"</formula>
    </cfRule>
  </conditionalFormatting>
  <conditionalFormatting sqref="AB54">
    <cfRule type="expression" priority="60" dxfId="0" stopIfTrue="1">
      <formula>AND(COUNTIF($AY$2:$AY$8,"■")&gt;0,COUNTIF($K$11:$M$18,"■")=0)</formula>
    </cfRule>
  </conditionalFormatting>
  <conditionalFormatting sqref="AA54">
    <cfRule type="expression" priority="56" dxfId="0" stopIfTrue="1">
      <formula>$AY$8="■"</formula>
    </cfRule>
  </conditionalFormatting>
  <conditionalFormatting sqref="AA54">
    <cfRule type="expression" priority="55" dxfId="0" stopIfTrue="1">
      <formula>$M$11="■"</formula>
    </cfRule>
  </conditionalFormatting>
  <conditionalFormatting sqref="AA54">
    <cfRule type="expression" priority="57" dxfId="0" stopIfTrue="1">
      <formula>AND(COUNTIF($AY$2:$AY$8,"■")&gt;0,COUNTIF($K$11:$M$18,"■")=0)</formula>
    </cfRule>
  </conditionalFormatting>
  <conditionalFormatting sqref="Z54">
    <cfRule type="expression" priority="53" dxfId="0" stopIfTrue="1">
      <formula>$AY$8="■"</formula>
    </cfRule>
  </conditionalFormatting>
  <conditionalFormatting sqref="Z54">
    <cfRule type="expression" priority="52" dxfId="0" stopIfTrue="1">
      <formula>$M$11="■"</formula>
    </cfRule>
  </conditionalFormatting>
  <conditionalFormatting sqref="Z54">
    <cfRule type="expression" priority="54" dxfId="0" stopIfTrue="1">
      <formula>AND(COUNTIF($AY$2:$AY$8,"■")&gt;0,COUNTIF($K$11:$M$18,"■")=0)</formula>
    </cfRule>
  </conditionalFormatting>
  <conditionalFormatting sqref="Y54">
    <cfRule type="expression" priority="50" dxfId="0" stopIfTrue="1">
      <formula>$AY$8="■"</formula>
    </cfRule>
  </conditionalFormatting>
  <conditionalFormatting sqref="Y54">
    <cfRule type="expression" priority="49" dxfId="0" stopIfTrue="1">
      <formula>$M$11="■"</formula>
    </cfRule>
  </conditionalFormatting>
  <conditionalFormatting sqref="Y54">
    <cfRule type="expression" priority="51" dxfId="0" stopIfTrue="1">
      <formula>AND(COUNTIF($AY$2:$AY$8,"■")&gt;0,COUNTIF($K$11:$M$18,"■")=0)</formula>
    </cfRule>
  </conditionalFormatting>
  <conditionalFormatting sqref="X54">
    <cfRule type="expression" priority="47" dxfId="0" stopIfTrue="1">
      <formula>$AY$8="■"</formula>
    </cfRule>
  </conditionalFormatting>
  <conditionalFormatting sqref="X54">
    <cfRule type="expression" priority="46" dxfId="0" stopIfTrue="1">
      <formula>$M$11="■"</formula>
    </cfRule>
  </conditionalFormatting>
  <conditionalFormatting sqref="X54">
    <cfRule type="expression" priority="48" dxfId="0" stopIfTrue="1">
      <formula>AND(COUNTIF($AY$2:$AY$8,"■")&gt;0,COUNTIF($K$11:$M$18,"■")=0)</formula>
    </cfRule>
  </conditionalFormatting>
  <conditionalFormatting sqref="W54">
    <cfRule type="expression" priority="44" dxfId="0" stopIfTrue="1">
      <formula>$AY$8="■"</formula>
    </cfRule>
  </conditionalFormatting>
  <conditionalFormatting sqref="W54">
    <cfRule type="expression" priority="43" dxfId="0" stopIfTrue="1">
      <formula>$M$11="■"</formula>
    </cfRule>
  </conditionalFormatting>
  <conditionalFormatting sqref="W54">
    <cfRule type="expression" priority="45" dxfId="0" stopIfTrue="1">
      <formula>AND(COUNTIF($AY$2:$AY$8,"■")&gt;0,COUNTIF($K$11:$M$18,"■")=0)</formula>
    </cfRule>
  </conditionalFormatting>
  <conditionalFormatting sqref="V54">
    <cfRule type="expression" priority="41" dxfId="0" stopIfTrue="1">
      <formula>$AY$8="■"</formula>
    </cfRule>
  </conditionalFormatting>
  <conditionalFormatting sqref="V54">
    <cfRule type="expression" priority="40" dxfId="0" stopIfTrue="1">
      <formula>$M$11="■"</formula>
    </cfRule>
  </conditionalFormatting>
  <conditionalFormatting sqref="V54">
    <cfRule type="expression" priority="42" dxfId="0" stopIfTrue="1">
      <formula>AND(COUNTIF($AY$2:$AY$8,"■")&gt;0,COUNTIF($K$11:$M$18,"■")=0)</formula>
    </cfRule>
  </conditionalFormatting>
  <conditionalFormatting sqref="U54">
    <cfRule type="expression" priority="38" dxfId="0" stopIfTrue="1">
      <formula>$AY$8="■"</formula>
    </cfRule>
  </conditionalFormatting>
  <conditionalFormatting sqref="U54">
    <cfRule type="expression" priority="37" dxfId="0" stopIfTrue="1">
      <formula>$M$11="■"</formula>
    </cfRule>
  </conditionalFormatting>
  <conditionalFormatting sqref="U54">
    <cfRule type="expression" priority="39" dxfId="0" stopIfTrue="1">
      <formula>AND(COUNTIF($AY$2:$AY$8,"■")&gt;0,COUNTIF($K$11:$M$18,"■")=0)</formula>
    </cfRule>
  </conditionalFormatting>
  <conditionalFormatting sqref="T56 AF56:AG56">
    <cfRule type="expression" priority="35" dxfId="0" stopIfTrue="1">
      <formula>$AY$8="■"</formula>
    </cfRule>
  </conditionalFormatting>
  <conditionalFormatting sqref="T56 AF56:AG56">
    <cfRule type="expression" priority="34" dxfId="0" stopIfTrue="1">
      <formula>$M$11="■"</formula>
    </cfRule>
  </conditionalFormatting>
  <conditionalFormatting sqref="T56 AF56:AG56">
    <cfRule type="expression" priority="36" dxfId="0" stopIfTrue="1">
      <formula>AND(COUNTIF($AY$2:$AY$8,"■")&gt;0,COUNTIF($K$11:$M$18,"■")=0)</formula>
    </cfRule>
  </conditionalFormatting>
  <conditionalFormatting sqref="AE56">
    <cfRule type="expression" priority="32" dxfId="0" stopIfTrue="1">
      <formula>$AY$8="■"</formula>
    </cfRule>
  </conditionalFormatting>
  <conditionalFormatting sqref="AE56">
    <cfRule type="expression" priority="31" dxfId="0" stopIfTrue="1">
      <formula>$M$11="■"</formula>
    </cfRule>
  </conditionalFormatting>
  <conditionalFormatting sqref="AE56">
    <cfRule type="expression" priority="33" dxfId="0" stopIfTrue="1">
      <formula>AND(COUNTIF($AY$2:$AY$8,"■")&gt;0,COUNTIF($K$11:$M$18,"■")=0)</formula>
    </cfRule>
  </conditionalFormatting>
  <conditionalFormatting sqref="AD56">
    <cfRule type="expression" priority="29" dxfId="0" stopIfTrue="1">
      <formula>$AY$8="■"</formula>
    </cfRule>
  </conditionalFormatting>
  <conditionalFormatting sqref="AD56">
    <cfRule type="expression" priority="28" dxfId="0" stopIfTrue="1">
      <formula>$M$11="■"</formula>
    </cfRule>
  </conditionalFormatting>
  <conditionalFormatting sqref="AD56">
    <cfRule type="expression" priority="30" dxfId="0" stopIfTrue="1">
      <formula>AND(COUNTIF($AY$2:$AY$8,"■")&gt;0,COUNTIF($K$11:$M$18,"■")=0)</formula>
    </cfRule>
  </conditionalFormatting>
  <conditionalFormatting sqref="AC56">
    <cfRule type="expression" priority="26" dxfId="0" stopIfTrue="1">
      <formula>$AY$8="■"</formula>
    </cfRule>
  </conditionalFormatting>
  <conditionalFormatting sqref="AC56">
    <cfRule type="expression" priority="25" dxfId="0" stopIfTrue="1">
      <formula>$M$11="■"</formula>
    </cfRule>
  </conditionalFormatting>
  <conditionalFormatting sqref="AC56">
    <cfRule type="expression" priority="27" dxfId="0" stopIfTrue="1">
      <formula>AND(COUNTIF($AY$2:$AY$8,"■")&gt;0,COUNTIF($K$11:$M$18,"■")=0)</formula>
    </cfRule>
  </conditionalFormatting>
  <conditionalFormatting sqref="AB56">
    <cfRule type="expression" priority="23" dxfId="0" stopIfTrue="1">
      <formula>$AY$8="■"</formula>
    </cfRule>
  </conditionalFormatting>
  <conditionalFormatting sqref="AB56">
    <cfRule type="expression" priority="22" dxfId="0" stopIfTrue="1">
      <formula>$M$11="■"</formula>
    </cfRule>
  </conditionalFormatting>
  <conditionalFormatting sqref="AB56">
    <cfRule type="expression" priority="24" dxfId="0" stopIfTrue="1">
      <formula>AND(COUNTIF($AY$2:$AY$8,"■")&gt;0,COUNTIF($K$11:$M$18,"■")=0)</formula>
    </cfRule>
  </conditionalFormatting>
  <conditionalFormatting sqref="AA56">
    <cfRule type="expression" priority="20" dxfId="0" stopIfTrue="1">
      <formula>$AY$8="■"</formula>
    </cfRule>
  </conditionalFormatting>
  <conditionalFormatting sqref="AA56">
    <cfRule type="expression" priority="19" dxfId="0" stopIfTrue="1">
      <formula>$M$11="■"</formula>
    </cfRule>
  </conditionalFormatting>
  <conditionalFormatting sqref="AA56">
    <cfRule type="expression" priority="21" dxfId="0" stopIfTrue="1">
      <formula>AND(COUNTIF($AY$2:$AY$8,"■")&gt;0,COUNTIF($K$11:$M$18,"■")=0)</formula>
    </cfRule>
  </conditionalFormatting>
  <conditionalFormatting sqref="Z56">
    <cfRule type="expression" priority="17" dxfId="0" stopIfTrue="1">
      <formula>$AY$8="■"</formula>
    </cfRule>
  </conditionalFormatting>
  <conditionalFormatting sqref="Z56">
    <cfRule type="expression" priority="16" dxfId="0" stopIfTrue="1">
      <formula>$M$11="■"</formula>
    </cfRule>
  </conditionalFormatting>
  <conditionalFormatting sqref="Z56">
    <cfRule type="expression" priority="18" dxfId="0" stopIfTrue="1">
      <formula>AND(COUNTIF($AY$2:$AY$8,"■")&gt;0,COUNTIF($K$11:$M$18,"■")=0)</formula>
    </cfRule>
  </conditionalFormatting>
  <conditionalFormatting sqref="Y56">
    <cfRule type="expression" priority="14" dxfId="0" stopIfTrue="1">
      <formula>$AY$8="■"</formula>
    </cfRule>
  </conditionalFormatting>
  <conditionalFormatting sqref="Y56">
    <cfRule type="expression" priority="13" dxfId="0" stopIfTrue="1">
      <formula>$M$11="■"</formula>
    </cfRule>
  </conditionalFormatting>
  <conditionalFormatting sqref="Y56">
    <cfRule type="expression" priority="15" dxfId="0" stopIfTrue="1">
      <formula>AND(COUNTIF($AY$2:$AY$8,"■")&gt;0,COUNTIF($K$11:$M$18,"■")=0)</formula>
    </cfRule>
  </conditionalFormatting>
  <conditionalFormatting sqref="X56">
    <cfRule type="expression" priority="11" dxfId="0" stopIfTrue="1">
      <formula>$AY$8="■"</formula>
    </cfRule>
  </conditionalFormatting>
  <conditionalFormatting sqref="X56">
    <cfRule type="expression" priority="10" dxfId="0" stopIfTrue="1">
      <formula>$M$11="■"</formula>
    </cfRule>
  </conditionalFormatting>
  <conditionalFormatting sqref="X56">
    <cfRule type="expression" priority="12" dxfId="0" stopIfTrue="1">
      <formula>AND(COUNTIF($AY$2:$AY$8,"■")&gt;0,COUNTIF($K$11:$M$18,"■")=0)</formula>
    </cfRule>
  </conditionalFormatting>
  <conditionalFormatting sqref="W56">
    <cfRule type="expression" priority="8" dxfId="0" stopIfTrue="1">
      <formula>$AY$8="■"</formula>
    </cfRule>
  </conditionalFormatting>
  <conditionalFormatting sqref="W56">
    <cfRule type="expression" priority="7" dxfId="0" stopIfTrue="1">
      <formula>$M$11="■"</formula>
    </cfRule>
  </conditionalFormatting>
  <conditionalFormatting sqref="W56">
    <cfRule type="expression" priority="9" dxfId="0" stopIfTrue="1">
      <formula>AND(COUNTIF($AY$2:$AY$8,"■")&gt;0,COUNTIF($K$11:$M$18,"■")=0)</formula>
    </cfRule>
  </conditionalFormatting>
  <conditionalFormatting sqref="V56">
    <cfRule type="expression" priority="5" dxfId="0" stopIfTrue="1">
      <formula>$AY$8="■"</formula>
    </cfRule>
  </conditionalFormatting>
  <conditionalFormatting sqref="V56">
    <cfRule type="expression" priority="4" dxfId="0" stopIfTrue="1">
      <formula>$M$11="■"</formula>
    </cfRule>
  </conditionalFormatting>
  <conditionalFormatting sqref="V56">
    <cfRule type="expression" priority="6" dxfId="0" stopIfTrue="1">
      <formula>AND(COUNTIF($AY$2:$AY$8,"■")&gt;0,COUNTIF($K$11:$M$18,"■")=0)</formula>
    </cfRule>
  </conditionalFormatting>
  <conditionalFormatting sqref="U56">
    <cfRule type="expression" priority="2" dxfId="0" stopIfTrue="1">
      <formula>$AY$8="■"</formula>
    </cfRule>
  </conditionalFormatting>
  <conditionalFormatting sqref="U56">
    <cfRule type="expression" priority="1" dxfId="0" stopIfTrue="1">
      <formula>$M$11="■"</formula>
    </cfRule>
  </conditionalFormatting>
  <conditionalFormatting sqref="U56">
    <cfRule type="expression" priority="3" dxfId="0" stopIfTrue="1">
      <formula>AND(COUNTIF($AY$2:$AY$8,"■")&gt;0,COUNTIF($K$11:$M$18,"■")=0)</formula>
    </cfRule>
  </conditionalFormatting>
  <printOptions/>
  <pageMargins left="0.2362204724409449" right="0.11811023622047245" top="0.35433070866141736" bottom="0.07874015748031496" header="0.31496062992125984" footer="0.31496062992125984"/>
  <pageSetup fitToHeight="1" fitToWidth="1" horizontalDpi="600" verticalDpi="600" orientation="portrait" paperSize="9" scale="47" r:id="rId3"/>
  <rowBreaks count="1" manualBreakCount="1">
    <brk id="74" max="4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7"/>
  <sheetViews>
    <sheetView showGridLines="0" view="pageBreakPreview" zoomScale="82" zoomScaleNormal="55" zoomScaleSheetLayoutView="82" zoomScalePageLayoutView="0" workbookViewId="0" topLeftCell="A46">
      <selection activeCell="AI61" sqref="AI61"/>
    </sheetView>
  </sheetViews>
  <sheetFormatPr defaultColWidth="5.375" defaultRowHeight="13.5"/>
  <cols>
    <col min="1" max="33" width="3.125" style="4" customWidth="1"/>
    <col min="34" max="39" width="5.375" style="4" customWidth="1"/>
    <col min="40" max="42" width="5.375" style="4" hidden="1" customWidth="1"/>
    <col min="43" max="43" width="5.375" style="4" customWidth="1"/>
    <col min="44" max="16384" width="5.375" style="4" customWidth="1"/>
  </cols>
  <sheetData>
    <row r="1" spans="1:33" ht="9.75" customHeight="1">
      <c r="A1" s="188" t="s">
        <v>120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s="157" customFormat="1" ht="19.5" customHeight="1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</row>
    <row r="3" spans="1:33" s="6" customFormat="1" ht="12.75" customHeight="1">
      <c r="A3" s="44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 t="s">
        <v>132</v>
      </c>
    </row>
    <row r="4" spans="1:33" s="6" customFormat="1" ht="19.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7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6"/>
    </row>
    <row r="5" spans="1:33" s="6" customFormat="1" ht="15" customHeight="1" thickBot="1">
      <c r="A5" s="222" t="s">
        <v>10</v>
      </c>
      <c r="B5" s="223"/>
      <c r="C5" s="223"/>
      <c r="D5" s="223"/>
      <c r="E5" s="223"/>
      <c r="F5" s="223"/>
      <c r="G5" s="223"/>
      <c r="H5" s="224"/>
      <c r="I5" s="50"/>
      <c r="J5" s="50"/>
      <c r="K5" s="50"/>
      <c r="L5" s="50"/>
      <c r="M5" s="50"/>
      <c r="N5" s="51"/>
      <c r="O5" s="51"/>
      <c r="P5" s="52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s="6" customFormat="1" ht="9.75" customHeight="1">
      <c r="A6" s="5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s="3" customFormat="1" ht="9.75" customHeight="1">
      <c r="A7" s="43"/>
      <c r="B7" s="5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s="3" customFormat="1" ht="15" customHeight="1">
      <c r="A8" s="155" t="s">
        <v>3</v>
      </c>
      <c r="B8" s="5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s="3" customFormat="1" ht="9.75" customHeight="1" thickBot="1">
      <c r="A9" s="43"/>
      <c r="B9" s="5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42" s="3" customFormat="1" ht="15" customHeight="1">
      <c r="A10" s="213" t="s">
        <v>11</v>
      </c>
      <c r="B10" s="214"/>
      <c r="C10" s="214"/>
      <c r="D10" s="214"/>
      <c r="E10" s="215"/>
      <c r="F10" s="8"/>
      <c r="G10" s="56" t="s">
        <v>12</v>
      </c>
      <c r="H10" s="55"/>
      <c r="I10" s="55"/>
      <c r="J10" s="55"/>
      <c r="K10" s="55"/>
      <c r="L10" s="55"/>
      <c r="M10" s="55"/>
      <c r="N10" s="55"/>
      <c r="O10" s="56" t="s">
        <v>117</v>
      </c>
      <c r="P10" s="55"/>
      <c r="Q10" s="55"/>
      <c r="R10" s="55"/>
      <c r="S10" s="55"/>
      <c r="T10" s="55"/>
      <c r="U10" s="55"/>
      <c r="V10" s="55"/>
      <c r="W10" s="56" t="s">
        <v>107</v>
      </c>
      <c r="X10" s="55"/>
      <c r="Y10" s="55"/>
      <c r="Z10" s="57"/>
      <c r="AA10" s="57"/>
      <c r="AB10" s="57" t="s">
        <v>14</v>
      </c>
      <c r="AC10" s="57"/>
      <c r="AD10" s="57" t="s">
        <v>17</v>
      </c>
      <c r="AE10" s="57" t="s">
        <v>28</v>
      </c>
      <c r="AF10" s="57" t="s">
        <v>38</v>
      </c>
      <c r="AG10" s="58"/>
      <c r="AO10" s="35" t="s">
        <v>83</v>
      </c>
      <c r="AP10" s="3" t="str">
        <f>IF(COUNTIF($F$11:$F$16,"■")=0,"■","")</f>
        <v>■</v>
      </c>
    </row>
    <row r="11" spans="1:42" s="3" customFormat="1" ht="15" customHeight="1">
      <c r="A11" s="216"/>
      <c r="B11" s="217"/>
      <c r="C11" s="217"/>
      <c r="D11" s="217"/>
      <c r="E11" s="218"/>
      <c r="F11" s="9"/>
      <c r="G11" s="60" t="s">
        <v>88</v>
      </c>
      <c r="H11" s="59"/>
      <c r="I11" s="61"/>
      <c r="J11" s="59"/>
      <c r="K11" s="59"/>
      <c r="L11" s="59"/>
      <c r="M11" s="61"/>
      <c r="N11" s="61"/>
      <c r="O11" s="60" t="s">
        <v>117</v>
      </c>
      <c r="P11" s="59"/>
      <c r="Q11" s="59"/>
      <c r="R11" s="59"/>
      <c r="S11" s="59"/>
      <c r="T11" s="59"/>
      <c r="U11" s="59"/>
      <c r="V11" s="61"/>
      <c r="W11" s="60" t="s">
        <v>108</v>
      </c>
      <c r="X11" s="59"/>
      <c r="Y11" s="59"/>
      <c r="Z11" s="97"/>
      <c r="AA11" s="97"/>
      <c r="AB11" s="97" t="s">
        <v>14</v>
      </c>
      <c r="AC11" s="97" t="s">
        <v>15</v>
      </c>
      <c r="AD11" s="62" t="s">
        <v>17</v>
      </c>
      <c r="AE11" s="62"/>
      <c r="AF11" s="62" t="s">
        <v>38</v>
      </c>
      <c r="AG11" s="63"/>
      <c r="AO11" s="35" t="s">
        <v>83</v>
      </c>
      <c r="AP11" s="3" t="str">
        <f>IF(AND($F$10&lt;&gt;"■",COUNTIF($F$12:$F$16,"■")=0),"■","")</f>
        <v>■</v>
      </c>
    </row>
    <row r="12" spans="1:42" s="3" customFormat="1" ht="15" customHeight="1">
      <c r="A12" s="216"/>
      <c r="B12" s="217"/>
      <c r="C12" s="217"/>
      <c r="D12" s="217"/>
      <c r="E12" s="218"/>
      <c r="F12" s="156"/>
      <c r="G12" s="64" t="s">
        <v>89</v>
      </c>
      <c r="H12" s="61"/>
      <c r="I12" s="61"/>
      <c r="J12" s="61"/>
      <c r="K12" s="61"/>
      <c r="L12" s="61"/>
      <c r="M12" s="61"/>
      <c r="N12" s="61"/>
      <c r="O12" s="64"/>
      <c r="P12" s="61"/>
      <c r="Q12" s="61"/>
      <c r="R12" s="61"/>
      <c r="S12" s="61"/>
      <c r="T12" s="61"/>
      <c r="U12" s="61"/>
      <c r="V12" s="61"/>
      <c r="W12" s="60" t="s">
        <v>116</v>
      </c>
      <c r="X12" s="61"/>
      <c r="Y12" s="61"/>
      <c r="Z12" s="62"/>
      <c r="AA12" s="62"/>
      <c r="AB12" s="62" t="s">
        <v>14</v>
      </c>
      <c r="AC12" s="62" t="s">
        <v>15</v>
      </c>
      <c r="AD12" s="62" t="s">
        <v>17</v>
      </c>
      <c r="AE12" s="62"/>
      <c r="AF12" s="62" t="s">
        <v>38</v>
      </c>
      <c r="AG12" s="65"/>
      <c r="AO12" s="35" t="s">
        <v>83</v>
      </c>
      <c r="AP12" s="3" t="str">
        <f>IF(AND(COUNTIF($F$10:$F$11,"■")=0,COUNTIF($F$13:$F$16,"■")=0),"■","")</f>
        <v>■</v>
      </c>
    </row>
    <row r="13" spans="1:42" s="3" customFormat="1" ht="15" customHeight="1">
      <c r="A13" s="216"/>
      <c r="B13" s="217"/>
      <c r="C13" s="217"/>
      <c r="D13" s="217"/>
      <c r="E13" s="218"/>
      <c r="F13" s="156"/>
      <c r="G13" s="64" t="s">
        <v>104</v>
      </c>
      <c r="H13" s="61"/>
      <c r="I13" s="61"/>
      <c r="J13" s="61"/>
      <c r="K13" s="61"/>
      <c r="L13" s="61"/>
      <c r="M13" s="61"/>
      <c r="N13" s="61"/>
      <c r="O13" s="64"/>
      <c r="P13" s="61"/>
      <c r="Q13" s="61"/>
      <c r="R13" s="61"/>
      <c r="S13" s="61"/>
      <c r="T13" s="61"/>
      <c r="U13" s="61"/>
      <c r="V13" s="61"/>
      <c r="W13" s="60" t="s">
        <v>116</v>
      </c>
      <c r="X13" s="61"/>
      <c r="Y13" s="61"/>
      <c r="Z13" s="62"/>
      <c r="AA13" s="62"/>
      <c r="AB13" s="62" t="s">
        <v>14</v>
      </c>
      <c r="AC13" s="62" t="s">
        <v>15</v>
      </c>
      <c r="AD13" s="62" t="s">
        <v>17</v>
      </c>
      <c r="AE13" s="62"/>
      <c r="AF13" s="62" t="s">
        <v>38</v>
      </c>
      <c r="AG13" s="65"/>
      <c r="AO13" s="35" t="s">
        <v>83</v>
      </c>
      <c r="AP13" s="3" t="str">
        <f>IF(AND(COUNTIF($F$10:$F$12,"■")=0,COUNTIF($F$14:$F$26,"■")=0),"■","")</f>
        <v>■</v>
      </c>
    </row>
    <row r="14" spans="1:42" s="3" customFormat="1" ht="15" customHeight="1">
      <c r="A14" s="216"/>
      <c r="B14" s="217"/>
      <c r="C14" s="217"/>
      <c r="D14" s="217"/>
      <c r="E14" s="218"/>
      <c r="F14" s="156"/>
      <c r="G14" s="64" t="s">
        <v>105</v>
      </c>
      <c r="H14" s="61"/>
      <c r="I14" s="61"/>
      <c r="J14" s="61"/>
      <c r="K14" s="61"/>
      <c r="L14" s="61"/>
      <c r="M14" s="61"/>
      <c r="N14" s="61"/>
      <c r="O14" s="64"/>
      <c r="P14" s="61"/>
      <c r="Q14" s="61"/>
      <c r="R14" s="61"/>
      <c r="S14" s="61"/>
      <c r="T14" s="61"/>
      <c r="U14" s="61"/>
      <c r="V14" s="61"/>
      <c r="W14" s="60" t="s">
        <v>116</v>
      </c>
      <c r="X14" s="61"/>
      <c r="Y14" s="61"/>
      <c r="Z14" s="62"/>
      <c r="AA14" s="62"/>
      <c r="AB14" s="62" t="s">
        <v>14</v>
      </c>
      <c r="AC14" s="62" t="s">
        <v>15</v>
      </c>
      <c r="AD14" s="62" t="s">
        <v>17</v>
      </c>
      <c r="AE14" s="62"/>
      <c r="AF14" s="62" t="s">
        <v>38</v>
      </c>
      <c r="AG14" s="65"/>
      <c r="AO14" s="35" t="s">
        <v>83</v>
      </c>
      <c r="AP14" s="3" t="str">
        <f>IF(AND(COUNTIF($F$10:$F$13,"■")=0,COUNTIF($F$15:$F$16,"■")=0),"■","")</f>
        <v>■</v>
      </c>
    </row>
    <row r="15" spans="1:42" s="3" customFormat="1" ht="15" customHeight="1">
      <c r="A15" s="216"/>
      <c r="B15" s="217"/>
      <c r="C15" s="217"/>
      <c r="D15" s="217"/>
      <c r="E15" s="218"/>
      <c r="F15" s="156"/>
      <c r="G15" s="64" t="s">
        <v>90</v>
      </c>
      <c r="H15" s="61"/>
      <c r="I15" s="61"/>
      <c r="J15" s="61"/>
      <c r="K15" s="61"/>
      <c r="L15" s="61"/>
      <c r="M15" s="61"/>
      <c r="N15" s="61"/>
      <c r="O15" s="64"/>
      <c r="P15" s="61"/>
      <c r="Q15" s="61"/>
      <c r="R15" s="61"/>
      <c r="S15" s="61"/>
      <c r="T15" s="61"/>
      <c r="U15" s="61"/>
      <c r="V15" s="61"/>
      <c r="W15" s="60" t="s">
        <v>116</v>
      </c>
      <c r="X15" s="61"/>
      <c r="Y15" s="61"/>
      <c r="Z15" s="62"/>
      <c r="AA15" s="62"/>
      <c r="AB15" s="62" t="s">
        <v>14</v>
      </c>
      <c r="AC15" s="62" t="s">
        <v>15</v>
      </c>
      <c r="AD15" s="62" t="s">
        <v>17</v>
      </c>
      <c r="AE15" s="62"/>
      <c r="AF15" s="62" t="s">
        <v>38</v>
      </c>
      <c r="AG15" s="65"/>
      <c r="AO15" s="35" t="s">
        <v>83</v>
      </c>
      <c r="AP15" s="3" t="str">
        <f>IF(AND(COUNTIF($F$10:$F$14,"■")=0,$F$16&lt;&gt;"■"),"■","")</f>
        <v>■</v>
      </c>
    </row>
    <row r="16" spans="1:42" s="3" customFormat="1" ht="15" customHeight="1" thickBot="1">
      <c r="A16" s="219"/>
      <c r="B16" s="220"/>
      <c r="C16" s="220"/>
      <c r="D16" s="220"/>
      <c r="E16" s="221"/>
      <c r="F16" s="10"/>
      <c r="G16" s="67" t="s">
        <v>13</v>
      </c>
      <c r="H16" s="66"/>
      <c r="I16" s="66"/>
      <c r="J16" s="66"/>
      <c r="K16" s="66"/>
      <c r="L16" s="66"/>
      <c r="M16" s="66"/>
      <c r="N16" s="66"/>
      <c r="O16" s="67"/>
      <c r="P16" s="66"/>
      <c r="Q16" s="66"/>
      <c r="R16" s="66"/>
      <c r="S16" s="66"/>
      <c r="T16" s="66"/>
      <c r="U16" s="66"/>
      <c r="V16" s="66"/>
      <c r="W16" s="67" t="s">
        <v>116</v>
      </c>
      <c r="X16" s="66"/>
      <c r="Y16" s="66"/>
      <c r="Z16" s="68"/>
      <c r="AA16" s="68"/>
      <c r="AB16" s="68" t="s">
        <v>14</v>
      </c>
      <c r="AC16" s="68" t="s">
        <v>15</v>
      </c>
      <c r="AD16" s="68" t="s">
        <v>17</v>
      </c>
      <c r="AE16" s="68"/>
      <c r="AF16" s="68"/>
      <c r="AG16" s="69"/>
      <c r="AO16" s="35" t="s">
        <v>83</v>
      </c>
      <c r="AP16" s="3" t="str">
        <f>IF(COUNTIF($F$10:$F$15,"■")=0,"■","")</f>
        <v>■</v>
      </c>
    </row>
    <row r="17" spans="1:33" s="3" customFormat="1" ht="9.75" customHeight="1">
      <c r="A17" s="43"/>
      <c r="B17" s="70"/>
      <c r="C17" s="70"/>
      <c r="D17" s="70"/>
      <c r="E17" s="70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s="3" customFormat="1" ht="15" customHeight="1">
      <c r="A18" s="158" t="s">
        <v>58</v>
      </c>
      <c r="B18" s="70"/>
      <c r="C18" s="70"/>
      <c r="D18" s="70"/>
      <c r="E18" s="70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33" s="7" customFormat="1" ht="1.5" customHeight="1" thickBot="1">
      <c r="A19" s="48"/>
      <c r="B19" s="73"/>
      <c r="C19" s="74"/>
      <c r="D19" s="74"/>
      <c r="E19" s="74"/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1:33" s="3" customFormat="1" ht="15" customHeight="1" thickBot="1">
      <c r="A20" s="76" t="s">
        <v>14</v>
      </c>
      <c r="B20" s="232" t="s">
        <v>106</v>
      </c>
      <c r="C20" s="233"/>
      <c r="D20" s="233"/>
      <c r="E20" s="233"/>
      <c r="F20" s="233"/>
      <c r="G20" s="233"/>
      <c r="H20" s="234"/>
      <c r="I20" s="77"/>
      <c r="J20" s="192" t="s">
        <v>94</v>
      </c>
      <c r="K20" s="77"/>
      <c r="L20" s="77"/>
      <c r="M20" s="77"/>
      <c r="N20" s="77"/>
      <c r="O20" s="77"/>
      <c r="P20" s="77"/>
      <c r="Q20" s="77"/>
      <c r="R20" s="78"/>
      <c r="S20" s="78"/>
      <c r="T20" s="78"/>
      <c r="U20" s="79"/>
      <c r="V20" s="79"/>
      <c r="W20" s="80"/>
      <c r="X20" s="77"/>
      <c r="Y20" s="77"/>
      <c r="Z20" s="77"/>
      <c r="AA20" s="77"/>
      <c r="AB20" s="77"/>
      <c r="AC20" s="77"/>
      <c r="AD20" s="77"/>
      <c r="AE20" s="77"/>
      <c r="AF20" s="77"/>
      <c r="AG20" s="81"/>
    </row>
    <row r="21" spans="1:33" s="3" customFormat="1" ht="9.75" customHeight="1" thickBot="1">
      <c r="A21" s="82"/>
      <c r="B21" s="83"/>
      <c r="C21" s="84"/>
      <c r="D21" s="84"/>
      <c r="E21" s="84"/>
      <c r="F21" s="84"/>
      <c r="G21" s="85"/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87"/>
      <c r="X21" s="87"/>
      <c r="Y21" s="86"/>
      <c r="Z21" s="86"/>
      <c r="AA21" s="86"/>
      <c r="AB21" s="86"/>
      <c r="AC21" s="86"/>
      <c r="AD21" s="86"/>
      <c r="AE21" s="86"/>
      <c r="AF21" s="86"/>
      <c r="AG21" s="86"/>
    </row>
    <row r="22" spans="1:33" s="3" customFormat="1" ht="15" customHeight="1" thickBot="1">
      <c r="A22" s="76" t="s">
        <v>15</v>
      </c>
      <c r="B22" s="232" t="s">
        <v>16</v>
      </c>
      <c r="C22" s="233"/>
      <c r="D22" s="233"/>
      <c r="E22" s="233"/>
      <c r="F22" s="233"/>
      <c r="G22" s="233"/>
      <c r="H22" s="234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88"/>
    </row>
    <row r="23" spans="1:33" s="3" customFormat="1" ht="9.75" customHeight="1" thickBot="1">
      <c r="A23" s="89"/>
      <c r="B23" s="70"/>
      <c r="C23" s="90"/>
      <c r="D23" s="90"/>
      <c r="E23" s="90"/>
      <c r="F23" s="90"/>
      <c r="G23" s="71"/>
      <c r="H23" s="71"/>
      <c r="I23" s="7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</row>
    <row r="24" spans="1:33" s="3" customFormat="1" ht="15" customHeight="1">
      <c r="A24" s="238" t="s">
        <v>17</v>
      </c>
      <c r="B24" s="227" t="s">
        <v>18</v>
      </c>
      <c r="C24" s="228"/>
      <c r="D24" s="235" t="s">
        <v>19</v>
      </c>
      <c r="E24" s="236"/>
      <c r="F24" s="237"/>
      <c r="G24" s="86"/>
      <c r="H24" s="193" t="s">
        <v>95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3"/>
    </row>
    <row r="25" spans="1:33" s="3" customFormat="1" ht="15" customHeight="1">
      <c r="A25" s="239"/>
      <c r="B25" s="229"/>
      <c r="C25" s="230"/>
      <c r="D25" s="94"/>
      <c r="E25" s="95"/>
      <c r="F25" s="96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98"/>
    </row>
    <row r="26" spans="1:33" s="3" customFormat="1" ht="15" customHeight="1">
      <c r="A26" s="239"/>
      <c r="B26" s="231"/>
      <c r="C26" s="230"/>
      <c r="D26" s="304" t="s">
        <v>20</v>
      </c>
      <c r="E26" s="305"/>
      <c r="F26" s="306"/>
      <c r="G26" s="99"/>
      <c r="H26" s="194" t="s">
        <v>133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1"/>
    </row>
    <row r="27" spans="1:33" s="3" customFormat="1" ht="15" customHeight="1">
      <c r="A27" s="239"/>
      <c r="B27" s="231"/>
      <c r="C27" s="230"/>
      <c r="D27" s="290" t="s">
        <v>21</v>
      </c>
      <c r="E27" s="291"/>
      <c r="F27" s="292"/>
      <c r="G27" s="102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1"/>
    </row>
    <row r="28" spans="1:33" s="3" customFormat="1" ht="15" customHeight="1">
      <c r="A28" s="239"/>
      <c r="B28" s="231"/>
      <c r="C28" s="230"/>
      <c r="D28" s="293"/>
      <c r="E28" s="294"/>
      <c r="F28" s="295"/>
      <c r="G28" s="103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98"/>
    </row>
    <row r="29" spans="1:33" s="3" customFormat="1" ht="19.5" customHeight="1">
      <c r="A29" s="239"/>
      <c r="B29" s="231"/>
      <c r="C29" s="230"/>
      <c r="D29" s="296" t="s">
        <v>22</v>
      </c>
      <c r="E29" s="297"/>
      <c r="F29" s="298"/>
      <c r="G29" s="62"/>
      <c r="H29" s="195" t="s">
        <v>96</v>
      </c>
      <c r="I29" s="62"/>
      <c r="J29" s="62"/>
      <c r="K29" s="62"/>
      <c r="L29" s="62"/>
      <c r="M29" s="62"/>
      <c r="N29" s="62"/>
      <c r="O29" s="62"/>
      <c r="P29" s="62"/>
      <c r="Q29" s="62"/>
      <c r="R29" s="104"/>
      <c r="S29" s="225" t="s">
        <v>23</v>
      </c>
      <c r="T29" s="226"/>
      <c r="U29" s="105"/>
      <c r="V29" s="196" t="s">
        <v>97</v>
      </c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7"/>
    </row>
    <row r="30" spans="1:33" s="3" customFormat="1" ht="15" customHeight="1">
      <c r="A30" s="239"/>
      <c r="B30" s="231"/>
      <c r="C30" s="230"/>
      <c r="D30" s="299" t="s">
        <v>24</v>
      </c>
      <c r="E30" s="300"/>
      <c r="F30" s="226"/>
      <c r="G30" s="108"/>
      <c r="H30" s="197" t="s">
        <v>98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225" t="s">
        <v>25</v>
      </c>
      <c r="T30" s="226"/>
      <c r="U30" s="110"/>
      <c r="V30" s="198" t="s">
        <v>98</v>
      </c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2"/>
    </row>
    <row r="31" spans="1:33" s="3" customFormat="1" ht="15" customHeight="1">
      <c r="A31" s="239"/>
      <c r="B31" s="231"/>
      <c r="C31" s="230"/>
      <c r="D31" s="301" t="s">
        <v>26</v>
      </c>
      <c r="E31" s="302"/>
      <c r="F31" s="303"/>
      <c r="G31" s="113"/>
      <c r="H31" s="199" t="s">
        <v>99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5"/>
    </row>
    <row r="32" spans="1:33" s="3" customFormat="1" ht="15" customHeight="1">
      <c r="A32" s="239"/>
      <c r="B32" s="309" t="s">
        <v>5</v>
      </c>
      <c r="C32" s="310"/>
      <c r="D32" s="18"/>
      <c r="E32" s="117" t="s">
        <v>27</v>
      </c>
      <c r="F32" s="118"/>
      <c r="G32" s="118"/>
      <c r="H32" s="119"/>
      <c r="I32" s="120"/>
      <c r="J32" s="121"/>
      <c r="K32" s="122"/>
      <c r="L32" s="123"/>
      <c r="M32" s="122"/>
      <c r="N32" s="124"/>
      <c r="O32" s="118"/>
      <c r="P32" s="119"/>
      <c r="Q32" s="120"/>
      <c r="R32" s="117"/>
      <c r="S32" s="117"/>
      <c r="T32" s="116"/>
      <c r="U32" s="117"/>
      <c r="V32" s="125"/>
      <c r="W32" s="125"/>
      <c r="X32" s="125"/>
      <c r="Y32" s="125"/>
      <c r="Z32" s="125"/>
      <c r="AA32" s="125"/>
      <c r="AB32" s="116"/>
      <c r="AC32" s="125"/>
      <c r="AD32" s="125"/>
      <c r="AE32" s="125"/>
      <c r="AF32" s="125"/>
      <c r="AG32" s="126"/>
    </row>
    <row r="33" spans="1:33" s="3" customFormat="1" ht="15" customHeight="1">
      <c r="A33" s="239"/>
      <c r="B33" s="311"/>
      <c r="C33" s="230"/>
      <c r="D33" s="290" t="s">
        <v>19</v>
      </c>
      <c r="E33" s="291"/>
      <c r="F33" s="292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65"/>
    </row>
    <row r="34" spans="1:33" s="3" customFormat="1" ht="15" customHeight="1">
      <c r="A34" s="239"/>
      <c r="B34" s="311"/>
      <c r="C34" s="230"/>
      <c r="D34" s="94"/>
      <c r="E34" s="95"/>
      <c r="F34" s="96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127"/>
    </row>
    <row r="35" spans="1:33" s="3" customFormat="1" ht="15" customHeight="1">
      <c r="A35" s="239"/>
      <c r="B35" s="311"/>
      <c r="C35" s="230"/>
      <c r="D35" s="304" t="s">
        <v>20</v>
      </c>
      <c r="E35" s="305"/>
      <c r="F35" s="306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128"/>
    </row>
    <row r="36" spans="1:33" s="3" customFormat="1" ht="15" customHeight="1">
      <c r="A36" s="239"/>
      <c r="B36" s="311"/>
      <c r="C36" s="231"/>
      <c r="D36" s="290" t="s">
        <v>21</v>
      </c>
      <c r="E36" s="291"/>
      <c r="F36" s="292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1"/>
    </row>
    <row r="37" spans="1:33" s="3" customFormat="1" ht="15" customHeight="1">
      <c r="A37" s="239"/>
      <c r="B37" s="311"/>
      <c r="C37" s="231"/>
      <c r="D37" s="293"/>
      <c r="E37" s="294"/>
      <c r="F37" s="295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8"/>
    </row>
    <row r="38" spans="1:33" s="3" customFormat="1" ht="19.5" customHeight="1">
      <c r="A38" s="239"/>
      <c r="B38" s="311"/>
      <c r="C38" s="230"/>
      <c r="D38" s="296" t="s">
        <v>22</v>
      </c>
      <c r="E38" s="297"/>
      <c r="F38" s="29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129"/>
      <c r="S38" s="225" t="s">
        <v>23</v>
      </c>
      <c r="T38" s="226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7"/>
    </row>
    <row r="39" spans="1:33" s="3" customFormat="1" ht="15" customHeight="1">
      <c r="A39" s="239"/>
      <c r="B39" s="311"/>
      <c r="C39" s="230"/>
      <c r="D39" s="299" t="s">
        <v>24</v>
      </c>
      <c r="E39" s="300"/>
      <c r="F39" s="226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  <c r="S39" s="225" t="s">
        <v>25</v>
      </c>
      <c r="T39" s="226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7"/>
    </row>
    <row r="40" spans="1:33" s="3" customFormat="1" ht="15" customHeight="1">
      <c r="A40" s="239"/>
      <c r="B40" s="312"/>
      <c r="C40" s="313"/>
      <c r="D40" s="301" t="s">
        <v>26</v>
      </c>
      <c r="E40" s="302"/>
      <c r="F40" s="303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5"/>
    </row>
    <row r="41" spans="1:33" s="3" customFormat="1" ht="15" customHeight="1">
      <c r="A41" s="239"/>
      <c r="B41" s="229" t="s">
        <v>6</v>
      </c>
      <c r="C41" s="230"/>
      <c r="D41" s="159"/>
      <c r="E41" s="117" t="s">
        <v>27</v>
      </c>
      <c r="F41" s="77"/>
      <c r="G41" s="77"/>
      <c r="H41" s="77"/>
      <c r="I41" s="77"/>
      <c r="J41" s="132"/>
      <c r="K41" s="71"/>
      <c r="L41" s="132"/>
      <c r="M41" s="77"/>
      <c r="N41" s="77"/>
      <c r="O41" s="77"/>
      <c r="P41" s="77"/>
      <c r="Q41" s="132"/>
      <c r="R41" s="71"/>
      <c r="S41" s="71"/>
      <c r="T41" s="90"/>
      <c r="U41" s="90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4"/>
    </row>
    <row r="42" spans="1:33" s="3" customFormat="1" ht="15" customHeight="1">
      <c r="A42" s="239"/>
      <c r="B42" s="231"/>
      <c r="C42" s="230"/>
      <c r="D42" s="290" t="s">
        <v>19</v>
      </c>
      <c r="E42" s="291"/>
      <c r="F42" s="292"/>
      <c r="G42" s="99"/>
      <c r="H42" s="200" t="s">
        <v>95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65"/>
    </row>
    <row r="43" spans="1:33" s="3" customFormat="1" ht="15" customHeight="1">
      <c r="A43" s="239"/>
      <c r="B43" s="231"/>
      <c r="C43" s="230"/>
      <c r="D43" s="94"/>
      <c r="E43" s="95"/>
      <c r="F43" s="96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27"/>
    </row>
    <row r="44" spans="1:33" s="3" customFormat="1" ht="15" customHeight="1">
      <c r="A44" s="239"/>
      <c r="B44" s="231"/>
      <c r="C44" s="230"/>
      <c r="D44" s="304" t="s">
        <v>20</v>
      </c>
      <c r="E44" s="305"/>
      <c r="F44" s="306"/>
      <c r="G44" s="64"/>
      <c r="H44" s="200" t="s">
        <v>134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128"/>
    </row>
    <row r="45" spans="1:33" s="3" customFormat="1" ht="15" customHeight="1">
      <c r="A45" s="239"/>
      <c r="B45" s="231"/>
      <c r="C45" s="230"/>
      <c r="D45" s="290" t="s">
        <v>21</v>
      </c>
      <c r="E45" s="291"/>
      <c r="F45" s="292"/>
      <c r="G45" s="135"/>
      <c r="H45" s="200" t="s">
        <v>100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1"/>
    </row>
    <row r="46" spans="1:33" s="3" customFormat="1" ht="15" customHeight="1">
      <c r="A46" s="239"/>
      <c r="B46" s="231"/>
      <c r="C46" s="230"/>
      <c r="D46" s="293"/>
      <c r="E46" s="294"/>
      <c r="F46" s="295"/>
      <c r="G46" s="136"/>
      <c r="H46" s="97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98"/>
    </row>
    <row r="47" spans="1:33" s="3" customFormat="1" ht="19.5" customHeight="1">
      <c r="A47" s="239"/>
      <c r="B47" s="231"/>
      <c r="C47" s="230"/>
      <c r="D47" s="296" t="s">
        <v>22</v>
      </c>
      <c r="E47" s="297"/>
      <c r="F47" s="298"/>
      <c r="G47" s="64"/>
      <c r="H47" s="195" t="s">
        <v>101</v>
      </c>
      <c r="I47" s="64"/>
      <c r="J47" s="64"/>
      <c r="K47" s="64"/>
      <c r="L47" s="64"/>
      <c r="M47" s="64"/>
      <c r="N47" s="64"/>
      <c r="O47" s="64"/>
      <c r="P47" s="64"/>
      <c r="Q47" s="64"/>
      <c r="R47" s="129"/>
      <c r="S47" s="225" t="s">
        <v>23</v>
      </c>
      <c r="T47" s="226"/>
      <c r="U47" s="105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7"/>
    </row>
    <row r="48" spans="1:33" s="3" customFormat="1" ht="15" customHeight="1">
      <c r="A48" s="239"/>
      <c r="B48" s="231"/>
      <c r="C48" s="230"/>
      <c r="D48" s="299" t="s">
        <v>24</v>
      </c>
      <c r="E48" s="300"/>
      <c r="F48" s="226"/>
      <c r="G48" s="130"/>
      <c r="H48" s="197" t="s">
        <v>98</v>
      </c>
      <c r="I48" s="130"/>
      <c r="J48" s="130"/>
      <c r="K48" s="130"/>
      <c r="L48" s="130"/>
      <c r="M48" s="130"/>
      <c r="N48" s="130"/>
      <c r="O48" s="130"/>
      <c r="P48" s="130"/>
      <c r="Q48" s="130"/>
      <c r="R48" s="131"/>
      <c r="S48" s="225" t="s">
        <v>25</v>
      </c>
      <c r="T48" s="226"/>
      <c r="U48" s="105"/>
      <c r="V48" s="197" t="s">
        <v>98</v>
      </c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7"/>
    </row>
    <row r="49" spans="1:33" s="3" customFormat="1" ht="15" customHeight="1" thickBot="1">
      <c r="A49" s="240"/>
      <c r="B49" s="307"/>
      <c r="C49" s="308"/>
      <c r="D49" s="287" t="s">
        <v>26</v>
      </c>
      <c r="E49" s="288"/>
      <c r="F49" s="289"/>
      <c r="G49" s="137"/>
      <c r="H49" s="201" t="s">
        <v>102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9"/>
    </row>
    <row r="50" spans="1:33" s="3" customFormat="1" ht="9.75" customHeight="1">
      <c r="A50" s="140" t="s">
        <v>55</v>
      </c>
      <c r="B50" s="90"/>
      <c r="C50" s="90"/>
      <c r="D50" s="90"/>
      <c r="E50" s="90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2"/>
      <c r="U50" s="141"/>
      <c r="V50" s="141"/>
      <c r="W50" s="141"/>
      <c r="X50" s="43"/>
      <c r="Y50" s="141"/>
      <c r="Z50" s="141"/>
      <c r="AA50" s="141"/>
      <c r="AB50" s="141"/>
      <c r="AC50" s="141"/>
      <c r="AD50" s="141"/>
      <c r="AE50" s="141"/>
      <c r="AF50" s="141"/>
      <c r="AG50" s="141"/>
    </row>
    <row r="51" spans="1:33" s="3" customFormat="1" ht="9.75" customHeight="1">
      <c r="A51" s="143" t="s">
        <v>7</v>
      </c>
      <c r="B51" s="90"/>
      <c r="C51" s="90"/>
      <c r="D51" s="90"/>
      <c r="E51" s="90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43"/>
      <c r="S51" s="141"/>
      <c r="T51" s="43"/>
      <c r="U51" s="141"/>
      <c r="V51" s="43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</row>
    <row r="52" spans="1:33" s="3" customFormat="1" ht="9.75" customHeight="1" thickBot="1">
      <c r="A52" s="144"/>
      <c r="B52" s="144"/>
      <c r="C52" s="145"/>
      <c r="D52" s="145"/>
      <c r="E52" s="146"/>
      <c r="F52" s="147"/>
      <c r="G52" s="147"/>
      <c r="H52" s="147"/>
      <c r="I52" s="148"/>
      <c r="J52" s="144"/>
      <c r="K52" s="144"/>
      <c r="L52" s="144"/>
      <c r="M52" s="148"/>
      <c r="N52" s="144"/>
      <c r="O52" s="144"/>
      <c r="P52" s="149"/>
      <c r="Q52" s="150"/>
      <c r="R52" s="150"/>
      <c r="S52" s="150"/>
      <c r="T52" s="150"/>
      <c r="U52" s="150"/>
      <c r="V52" s="150"/>
      <c r="W52" s="150"/>
      <c r="X52" s="144"/>
      <c r="Y52" s="149"/>
      <c r="Z52" s="149"/>
      <c r="AA52" s="148"/>
      <c r="AB52" s="144"/>
      <c r="AC52" s="144"/>
      <c r="AD52" s="144"/>
      <c r="AE52" s="144"/>
      <c r="AF52" s="144"/>
      <c r="AG52" s="144"/>
    </row>
    <row r="53" spans="1:33" s="3" customFormat="1" ht="15" customHeight="1">
      <c r="A53" s="320" t="s">
        <v>4</v>
      </c>
      <c r="B53" s="321"/>
      <c r="C53" s="321"/>
      <c r="D53" s="321"/>
      <c r="E53" s="322"/>
      <c r="F53" s="314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6"/>
    </row>
    <row r="54" spans="1:33" s="3" customFormat="1" ht="15" customHeight="1" thickBot="1">
      <c r="A54" s="323"/>
      <c r="B54" s="324"/>
      <c r="C54" s="324"/>
      <c r="D54" s="324"/>
      <c r="E54" s="325"/>
      <c r="F54" s="317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9"/>
    </row>
    <row r="55" spans="1:33" s="3" customFormat="1" ht="9.75" customHeight="1">
      <c r="A55" s="43"/>
      <c r="B55" s="77"/>
      <c r="C55" s="151"/>
      <c r="D55" s="151"/>
      <c r="E55" s="152"/>
      <c r="F55" s="90"/>
      <c r="G55" s="90"/>
      <c r="H55" s="90"/>
      <c r="I55" s="132"/>
      <c r="J55" s="77"/>
      <c r="K55" s="77"/>
      <c r="L55" s="77"/>
      <c r="M55" s="132"/>
      <c r="N55" s="77"/>
      <c r="O55" s="153"/>
      <c r="P55" s="153"/>
      <c r="Q55" s="154"/>
      <c r="R55" s="154"/>
      <c r="S55" s="154"/>
      <c r="T55" s="154"/>
      <c r="U55" s="154"/>
      <c r="V55" s="154"/>
      <c r="W55" s="154"/>
      <c r="X55" s="77"/>
      <c r="Y55" s="153"/>
      <c r="Z55" s="153"/>
      <c r="AA55" s="132"/>
      <c r="AB55" s="77"/>
      <c r="AC55" s="77"/>
      <c r="AD55" s="77"/>
      <c r="AE55" s="77"/>
      <c r="AF55" s="77"/>
      <c r="AG55" s="77"/>
    </row>
    <row r="56" spans="1:33" s="3" customFormat="1" ht="15" customHeight="1">
      <c r="A56" s="16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4"/>
      <c r="AG56" s="164"/>
    </row>
    <row r="57" spans="1:33" s="3" customFormat="1" ht="15" customHeight="1">
      <c r="A57" s="259"/>
      <c r="B57" s="260"/>
      <c r="C57" s="260"/>
      <c r="D57" s="260"/>
      <c r="E57" s="260"/>
      <c r="F57" s="260"/>
      <c r="G57" s="260"/>
      <c r="H57" s="260"/>
      <c r="I57" s="260"/>
      <c r="J57" s="261"/>
      <c r="K57" s="259"/>
      <c r="L57" s="260"/>
      <c r="M57" s="260"/>
      <c r="N57" s="260"/>
      <c r="O57" s="261"/>
      <c r="P57" s="262"/>
      <c r="Q57" s="263"/>
      <c r="R57" s="263"/>
      <c r="S57" s="263"/>
      <c r="T57" s="263"/>
      <c r="U57" s="264"/>
      <c r="V57" s="242"/>
      <c r="W57" s="208"/>
      <c r="X57" s="208"/>
      <c r="Y57" s="208"/>
      <c r="Z57" s="206"/>
      <c r="AA57" s="208"/>
      <c r="AB57" s="208"/>
      <c r="AC57" s="206"/>
      <c r="AD57" s="208"/>
      <c r="AE57" s="208"/>
      <c r="AF57" s="206"/>
      <c r="AG57" s="210"/>
    </row>
    <row r="58" spans="1:33" s="3" customFormat="1" ht="15" customHeight="1">
      <c r="A58" s="165"/>
      <c r="B58" s="166"/>
      <c r="C58" s="166"/>
      <c r="D58" s="166"/>
      <c r="E58" s="166"/>
      <c r="F58" s="166"/>
      <c r="G58" s="166"/>
      <c r="H58" s="166"/>
      <c r="I58" s="166"/>
      <c r="J58" s="167"/>
      <c r="K58" s="165"/>
      <c r="L58" s="166"/>
      <c r="M58" s="166"/>
      <c r="N58" s="166"/>
      <c r="O58" s="167"/>
      <c r="P58" s="265"/>
      <c r="Q58" s="266"/>
      <c r="R58" s="266"/>
      <c r="S58" s="266"/>
      <c r="T58" s="266"/>
      <c r="U58" s="267"/>
      <c r="V58" s="243"/>
      <c r="W58" s="209"/>
      <c r="X58" s="209"/>
      <c r="Y58" s="209"/>
      <c r="Z58" s="207"/>
      <c r="AA58" s="209"/>
      <c r="AB58" s="209"/>
      <c r="AC58" s="207"/>
      <c r="AD58" s="209"/>
      <c r="AE58" s="209"/>
      <c r="AF58" s="207"/>
      <c r="AG58" s="211"/>
    </row>
    <row r="59" spans="1:33" s="3" customFormat="1" ht="15" customHeight="1">
      <c r="A59" s="168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9"/>
      <c r="N59" s="169"/>
      <c r="O59" s="170"/>
      <c r="P59" s="268"/>
      <c r="Q59" s="269"/>
      <c r="R59" s="269"/>
      <c r="S59" s="269"/>
      <c r="T59" s="269"/>
      <c r="U59" s="270"/>
      <c r="V59" s="203"/>
      <c r="W59" s="204"/>
      <c r="X59" s="204"/>
      <c r="Y59" s="204"/>
      <c r="Z59" s="204"/>
      <c r="AA59" s="205"/>
      <c r="AB59" s="203"/>
      <c r="AC59" s="204"/>
      <c r="AD59" s="204"/>
      <c r="AE59" s="204"/>
      <c r="AF59" s="204"/>
      <c r="AG59" s="205"/>
    </row>
    <row r="60" spans="1:33" s="3" customFormat="1" ht="15" customHeight="1">
      <c r="A60" s="250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2"/>
      <c r="P60" s="256"/>
      <c r="Q60" s="245"/>
      <c r="R60" s="257"/>
      <c r="S60" s="258"/>
      <c r="T60" s="245"/>
      <c r="U60" s="246"/>
      <c r="V60" s="278"/>
      <c r="W60" s="245"/>
      <c r="X60" s="257"/>
      <c r="Y60" s="244"/>
      <c r="Z60" s="245"/>
      <c r="AA60" s="246"/>
      <c r="AB60" s="278"/>
      <c r="AC60" s="245"/>
      <c r="AD60" s="257"/>
      <c r="AE60" s="244"/>
      <c r="AF60" s="245"/>
      <c r="AG60" s="246"/>
    </row>
    <row r="61" spans="1:33" s="3" customFormat="1" ht="15" customHeight="1">
      <c r="A61" s="250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2"/>
      <c r="P61" s="271"/>
      <c r="Q61" s="272"/>
      <c r="R61" s="273"/>
      <c r="S61" s="275"/>
      <c r="T61" s="276"/>
      <c r="U61" s="277"/>
      <c r="V61" s="285"/>
      <c r="W61" s="248"/>
      <c r="X61" s="286"/>
      <c r="Y61" s="247"/>
      <c r="Z61" s="248"/>
      <c r="AA61" s="249"/>
      <c r="AB61" s="285"/>
      <c r="AC61" s="248"/>
      <c r="AD61" s="286"/>
      <c r="AE61" s="247"/>
      <c r="AF61" s="248"/>
      <c r="AG61" s="249"/>
    </row>
    <row r="62" spans="1:33" s="3" customFormat="1" ht="15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2"/>
      <c r="P62" s="274"/>
      <c r="Q62" s="272"/>
      <c r="R62" s="273"/>
      <c r="S62" s="276"/>
      <c r="T62" s="276"/>
      <c r="U62" s="277"/>
      <c r="V62" s="285"/>
      <c r="W62" s="248"/>
      <c r="X62" s="286"/>
      <c r="Y62" s="247"/>
      <c r="Z62" s="248"/>
      <c r="AA62" s="249"/>
      <c r="AB62" s="285"/>
      <c r="AC62" s="248"/>
      <c r="AD62" s="286"/>
      <c r="AE62" s="247"/>
      <c r="AF62" s="248"/>
      <c r="AG62" s="249"/>
    </row>
    <row r="63" spans="1:33" s="3" customFormat="1" ht="15" customHeight="1">
      <c r="A63" s="250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2"/>
      <c r="P63" s="274"/>
      <c r="Q63" s="272"/>
      <c r="R63" s="273"/>
      <c r="S63" s="276"/>
      <c r="T63" s="276"/>
      <c r="U63" s="277"/>
      <c r="V63" s="285"/>
      <c r="W63" s="248"/>
      <c r="X63" s="286"/>
      <c r="Y63" s="247"/>
      <c r="Z63" s="248"/>
      <c r="AA63" s="249"/>
      <c r="AB63" s="285"/>
      <c r="AC63" s="248"/>
      <c r="AD63" s="286"/>
      <c r="AE63" s="247"/>
      <c r="AF63" s="248"/>
      <c r="AG63" s="249"/>
    </row>
    <row r="64" spans="1:33" s="3" customFormat="1" ht="15" customHeight="1">
      <c r="A64" s="253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5"/>
      <c r="P64" s="279"/>
      <c r="Q64" s="280"/>
      <c r="R64" s="281"/>
      <c r="S64" s="282"/>
      <c r="T64" s="282"/>
      <c r="U64" s="283"/>
      <c r="V64" s="284"/>
      <c r="W64" s="282"/>
      <c r="X64" s="282"/>
      <c r="Y64" s="282"/>
      <c r="Z64" s="282"/>
      <c r="AA64" s="283"/>
      <c r="AB64" s="284"/>
      <c r="AC64" s="282"/>
      <c r="AD64" s="282"/>
      <c r="AE64" s="282"/>
      <c r="AF64" s="282"/>
      <c r="AG64" s="283"/>
    </row>
    <row r="65" spans="1:34" s="3" customFormat="1" ht="15" customHeight="1">
      <c r="A65" s="160"/>
      <c r="B65" s="37"/>
      <c r="C65" s="37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6"/>
    </row>
    <row r="66" spans="16:35" ht="15.75" customHeight="1">
      <c r="P66" s="2"/>
      <c r="Q66" s="2"/>
      <c r="R66" s="2"/>
      <c r="AH66" s="27"/>
      <c r="AI66" s="27"/>
    </row>
    <row r="67" ht="15">
      <c r="J67" s="202"/>
    </row>
  </sheetData>
  <sheetProtection/>
  <mergeCells count="69">
    <mergeCell ref="D65:AG65"/>
    <mergeCell ref="P64:R64"/>
    <mergeCell ref="S64:U64"/>
    <mergeCell ref="V64:X64"/>
    <mergeCell ref="Y64:AA64"/>
    <mergeCell ref="AB64:AD64"/>
    <mergeCell ref="AE64:AG64"/>
    <mergeCell ref="P61:R63"/>
    <mergeCell ref="S61:U63"/>
    <mergeCell ref="V61:X63"/>
    <mergeCell ref="Y61:AA63"/>
    <mergeCell ref="AB61:AD63"/>
    <mergeCell ref="AE61:AG63"/>
    <mergeCell ref="P59:U59"/>
    <mergeCell ref="V59:AA59"/>
    <mergeCell ref="AB59:AG59"/>
    <mergeCell ref="A60:O64"/>
    <mergeCell ref="P60:R60"/>
    <mergeCell ref="S60:U60"/>
    <mergeCell ref="V60:X60"/>
    <mergeCell ref="Y60:AA60"/>
    <mergeCell ref="AB60:AD60"/>
    <mergeCell ref="AE60:AG60"/>
    <mergeCell ref="Z57:Z58"/>
    <mergeCell ref="AA57:AB58"/>
    <mergeCell ref="AC57:AC58"/>
    <mergeCell ref="AD57:AE58"/>
    <mergeCell ref="AF57:AF58"/>
    <mergeCell ref="AG57:AG58"/>
    <mergeCell ref="D48:F48"/>
    <mergeCell ref="S48:T48"/>
    <mergeCell ref="D49:F49"/>
    <mergeCell ref="A53:E54"/>
    <mergeCell ref="F53:AG54"/>
    <mergeCell ref="A57:J57"/>
    <mergeCell ref="K57:O57"/>
    <mergeCell ref="P57:U58"/>
    <mergeCell ref="V57:V58"/>
    <mergeCell ref="W57:Y58"/>
    <mergeCell ref="S38:T38"/>
    <mergeCell ref="D39:F39"/>
    <mergeCell ref="S39:T39"/>
    <mergeCell ref="D40:F40"/>
    <mergeCell ref="B41:C49"/>
    <mergeCell ref="D42:F42"/>
    <mergeCell ref="D44:F44"/>
    <mergeCell ref="D45:F46"/>
    <mergeCell ref="D47:F47"/>
    <mergeCell ref="S47:T47"/>
    <mergeCell ref="D29:F29"/>
    <mergeCell ref="S29:T29"/>
    <mergeCell ref="D30:F30"/>
    <mergeCell ref="S30:T30"/>
    <mergeCell ref="D31:F31"/>
    <mergeCell ref="B32:C40"/>
    <mergeCell ref="D33:F33"/>
    <mergeCell ref="D35:F35"/>
    <mergeCell ref="D36:F37"/>
    <mergeCell ref="D38:F38"/>
    <mergeCell ref="A2:AG2"/>
    <mergeCell ref="A5:H5"/>
    <mergeCell ref="A10:E16"/>
    <mergeCell ref="B20:H20"/>
    <mergeCell ref="B22:H22"/>
    <mergeCell ref="A24:A49"/>
    <mergeCell ref="B24:C31"/>
    <mergeCell ref="D24:F24"/>
    <mergeCell ref="D26:F26"/>
    <mergeCell ref="D27:F28"/>
  </mergeCells>
  <conditionalFormatting sqref="F10:AG10">
    <cfRule type="expression" priority="7" dxfId="0" stopIfTrue="1">
      <formula>COUNTIF($F$11:$F$16,"■")&gt;0</formula>
    </cfRule>
  </conditionalFormatting>
  <conditionalFormatting sqref="F11:AG11">
    <cfRule type="expression" priority="6" dxfId="0" stopIfTrue="1">
      <formula>OR($F$10="■",COUNTIF($F$12:$F$16,"■")&gt;0)</formula>
    </cfRule>
  </conditionalFormatting>
  <conditionalFormatting sqref="F12:AG12">
    <cfRule type="expression" priority="5" dxfId="0" stopIfTrue="1">
      <formula>OR(COUNTIF($F$10:$F$11,"■")&gt;0,COUNTIF($F$13:$F$16,"■")&gt;0)</formula>
    </cfRule>
  </conditionalFormatting>
  <conditionalFormatting sqref="F13:AG13">
    <cfRule type="expression" priority="4" dxfId="0" stopIfTrue="1">
      <formula>OR(COUNTIF($F$10:$F$12,"■")&gt;0,COUNTIF($F$14:$F$16,"■")&gt;0)</formula>
    </cfRule>
  </conditionalFormatting>
  <conditionalFormatting sqref="F14:AG14">
    <cfRule type="expression" priority="3" dxfId="0" stopIfTrue="1">
      <formula>OR(COUNTIF($F$10:$F$13,"■")&gt;0,COUNTIF($F$15:$F$16,"■")&gt;0)</formula>
    </cfRule>
  </conditionalFormatting>
  <conditionalFormatting sqref="F15:AG15">
    <cfRule type="expression" priority="2" dxfId="0" stopIfTrue="1">
      <formula>OR(COUNTIF($F$10:$F$14,"■")&gt;0,$F$16="■")</formula>
    </cfRule>
  </conditionalFormatting>
  <conditionalFormatting sqref="F16:AG16">
    <cfRule type="expression" priority="1" dxfId="0" stopIfTrue="1">
      <formula>COUNTIF($F$10:$F$15,"■")&gt;0</formula>
    </cfRule>
  </conditionalFormatting>
  <printOptions horizontalCentered="1"/>
  <pageMargins left="0.3937007874015748" right="0.1968503937007874" top="0.3937007874015748" bottom="0" header="0.2362204724409449" footer="0.15748031496062992"/>
  <pageSetup fitToHeight="1" fitToWidth="1" horizontalDpi="600" verticalDpi="600" orientation="portrait" paperSize="9" scale="89" r:id="rId3"/>
  <rowBreaks count="1" manualBreakCount="1">
    <brk id="75" min="1" max="33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GridLines="0" view="pageBreakPreview" zoomScale="71" zoomScaleNormal="70" zoomScaleSheetLayoutView="71" zoomScalePageLayoutView="0" workbookViewId="0" topLeftCell="A61">
      <selection activeCell="M81" sqref="M81"/>
    </sheetView>
  </sheetViews>
  <sheetFormatPr defaultColWidth="9.00390625" defaultRowHeight="13.5"/>
  <cols>
    <col min="1" max="1" width="5.875" style="4" customWidth="1"/>
    <col min="2" max="4" width="6.375" style="4" customWidth="1"/>
    <col min="5" max="5" width="5.375" style="4" customWidth="1"/>
    <col min="6" max="6" width="4.625" style="4" customWidth="1"/>
    <col min="7" max="10" width="4.375" style="4" customWidth="1"/>
    <col min="11" max="11" width="4.625" style="185" customWidth="1"/>
    <col min="12" max="12" width="8.25390625" style="4" customWidth="1"/>
    <col min="13" max="14" width="4.625" style="4" customWidth="1"/>
    <col min="15" max="15" width="6.00390625" style="4" customWidth="1"/>
    <col min="16" max="19" width="5.875" style="4" customWidth="1"/>
    <col min="20" max="26" width="3.625" style="4" customWidth="1"/>
    <col min="27" max="33" width="4.125" style="4" customWidth="1"/>
    <col min="34" max="38" width="4.625" style="4" customWidth="1"/>
    <col min="39" max="39" width="7.75390625" style="4" customWidth="1"/>
    <col min="40" max="44" width="4.625" style="4" customWidth="1"/>
    <col min="45" max="49" width="5.375" style="4" customWidth="1"/>
    <col min="50" max="57" width="5.375" style="4" hidden="1" customWidth="1"/>
    <col min="58" max="98" width="5.375" style="4" customWidth="1"/>
    <col min="99" max="16384" width="9.00390625" style="4" customWidth="1"/>
  </cols>
  <sheetData>
    <row r="1" spans="1:44" s="6" customFormat="1" ht="31.5">
      <c r="A1" s="475" t="s">
        <v>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</row>
    <row r="2" spans="1:51" s="6" customFormat="1" ht="22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R2" s="28" t="str">
        <f>'ApplicationForm(1)'!AG3</f>
        <v> Ver2.2</v>
      </c>
      <c r="AY2" s="36">
        <f>'ApplicationForm(1)'!F10</f>
        <v>0</v>
      </c>
    </row>
    <row r="3" spans="1:51" s="3" customFormat="1" ht="21.75" customHeight="1">
      <c r="A3" s="364" t="s">
        <v>28</v>
      </c>
      <c r="B3" s="382" t="s">
        <v>29</v>
      </c>
      <c r="C3" s="383"/>
      <c r="D3" s="383"/>
      <c r="E3" s="383"/>
      <c r="F3" s="384"/>
      <c r="G3" s="345" t="s">
        <v>30</v>
      </c>
      <c r="H3" s="346"/>
      <c r="I3" s="346"/>
      <c r="J3" s="346"/>
      <c r="K3" s="346"/>
      <c r="L3" s="346"/>
      <c r="M3" s="346"/>
      <c r="N3" s="346"/>
      <c r="O3" s="346"/>
      <c r="P3" s="345" t="s">
        <v>31</v>
      </c>
      <c r="Q3" s="346"/>
      <c r="R3" s="346"/>
      <c r="S3" s="346"/>
      <c r="T3" s="346"/>
      <c r="U3" s="346"/>
      <c r="V3" s="346"/>
      <c r="W3" s="346"/>
      <c r="X3" s="346"/>
      <c r="Y3" s="346"/>
      <c r="Z3" s="347"/>
      <c r="AA3" s="345" t="s">
        <v>32</v>
      </c>
      <c r="AB3" s="346"/>
      <c r="AC3" s="346"/>
      <c r="AD3" s="346"/>
      <c r="AE3" s="346"/>
      <c r="AF3" s="346"/>
      <c r="AG3" s="346"/>
      <c r="AH3" s="346"/>
      <c r="AI3" s="351"/>
      <c r="AY3" s="3">
        <f>'ApplicationForm(1)'!F11</f>
        <v>0</v>
      </c>
    </row>
    <row r="4" spans="1:54" s="3" customFormat="1" ht="39.75" customHeight="1" thickBot="1">
      <c r="A4" s="366"/>
      <c r="B4" s="385"/>
      <c r="C4" s="386"/>
      <c r="D4" s="386"/>
      <c r="E4" s="386"/>
      <c r="F4" s="387"/>
      <c r="G4" s="479" t="s">
        <v>123</v>
      </c>
      <c r="H4" s="480"/>
      <c r="I4" s="480"/>
      <c r="J4" s="480"/>
      <c r="K4" s="480"/>
      <c r="L4" s="480"/>
      <c r="M4" s="480"/>
      <c r="N4" s="480"/>
      <c r="O4" s="481"/>
      <c r="P4" s="479" t="s">
        <v>124</v>
      </c>
      <c r="Q4" s="480"/>
      <c r="R4" s="480"/>
      <c r="S4" s="480"/>
      <c r="T4" s="480"/>
      <c r="U4" s="480"/>
      <c r="V4" s="480"/>
      <c r="W4" s="480"/>
      <c r="X4" s="480"/>
      <c r="Y4" s="480"/>
      <c r="Z4" s="481"/>
      <c r="AA4" s="479" t="s">
        <v>125</v>
      </c>
      <c r="AB4" s="480"/>
      <c r="AC4" s="480"/>
      <c r="AD4" s="480"/>
      <c r="AE4" s="480"/>
      <c r="AF4" s="480"/>
      <c r="AG4" s="480"/>
      <c r="AH4" s="480"/>
      <c r="AI4" s="482"/>
      <c r="AY4" s="3">
        <f>'ApplicationForm(1)'!F12</f>
        <v>0</v>
      </c>
      <c r="BB4" s="34"/>
    </row>
    <row r="5" spans="1:54" s="3" customFormat="1" ht="23.25" customHeight="1">
      <c r="A5" s="39" t="s">
        <v>33</v>
      </c>
      <c r="B5" s="40"/>
      <c r="C5" s="21"/>
      <c r="D5" s="21"/>
      <c r="E5" s="21"/>
      <c r="F5" s="21"/>
      <c r="G5" s="21"/>
      <c r="H5" s="21"/>
      <c r="I5" s="20"/>
      <c r="J5" s="20"/>
      <c r="K5" s="2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Y5" s="3">
        <f>'ApplicationForm(1)'!F13</f>
        <v>0</v>
      </c>
      <c r="BB5" s="34"/>
    </row>
    <row r="6" spans="1:51" s="3" customFormat="1" ht="23.25" customHeight="1">
      <c r="A6" s="39" t="s">
        <v>9</v>
      </c>
      <c r="B6" s="40"/>
      <c r="C6" s="21"/>
      <c r="D6" s="21"/>
      <c r="E6" s="21"/>
      <c r="F6" s="21"/>
      <c r="G6" s="21"/>
      <c r="H6" s="21"/>
      <c r="I6" s="20"/>
      <c r="J6" s="20"/>
      <c r="K6" s="2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Y6" s="3">
        <f>'ApplicationForm(1)'!F14</f>
        <v>0</v>
      </c>
    </row>
    <row r="7" spans="1:51" s="3" customFormat="1" ht="21" customHeight="1" thickBot="1">
      <c r="A7" s="13"/>
      <c r="B7" s="11"/>
      <c r="C7" s="15"/>
      <c r="D7" s="15"/>
      <c r="E7" s="15"/>
      <c r="F7" s="15"/>
      <c r="G7" s="15"/>
      <c r="H7" s="15"/>
      <c r="I7" s="12"/>
      <c r="J7" s="12"/>
      <c r="K7" s="182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Y7" s="3">
        <f>'ApplicationForm(1)'!F15</f>
        <v>0</v>
      </c>
    </row>
    <row r="8" spans="1:54" s="3" customFormat="1" ht="24.75" customHeight="1">
      <c r="A8" s="364" t="s">
        <v>38</v>
      </c>
      <c r="B8" s="382" t="s">
        <v>2</v>
      </c>
      <c r="C8" s="383"/>
      <c r="D8" s="383"/>
      <c r="E8" s="384"/>
      <c r="F8" s="416" t="s">
        <v>34</v>
      </c>
      <c r="G8" s="359" t="s">
        <v>35</v>
      </c>
      <c r="H8" s="418"/>
      <c r="I8" s="418"/>
      <c r="J8" s="418"/>
      <c r="K8" s="418"/>
      <c r="L8" s="418"/>
      <c r="M8" s="418"/>
      <c r="N8" s="418"/>
      <c r="O8" s="419"/>
      <c r="P8" s="359" t="s">
        <v>121</v>
      </c>
      <c r="Q8" s="454"/>
      <c r="R8" s="454"/>
      <c r="S8" s="455"/>
      <c r="T8" s="359" t="s">
        <v>36</v>
      </c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3" t="s">
        <v>80</v>
      </c>
      <c r="AI8" s="354"/>
      <c r="AJ8" s="354"/>
      <c r="AK8" s="354"/>
      <c r="AL8" s="354"/>
      <c r="AM8" s="355"/>
      <c r="AN8" s="423"/>
      <c r="AO8" s="424"/>
      <c r="AP8" s="424"/>
      <c r="AQ8" s="424"/>
      <c r="AR8" s="425"/>
      <c r="AY8" s="3">
        <f>'ApplicationForm(1)'!F16</f>
        <v>0</v>
      </c>
      <c r="BB8" s="1" t="s">
        <v>82</v>
      </c>
    </row>
    <row r="9" spans="1:57" s="3" customFormat="1" ht="24.75" customHeight="1">
      <c r="A9" s="365"/>
      <c r="B9" s="451"/>
      <c r="C9" s="452"/>
      <c r="D9" s="452"/>
      <c r="E9" s="453"/>
      <c r="F9" s="417"/>
      <c r="G9" s="420"/>
      <c r="H9" s="421"/>
      <c r="I9" s="421"/>
      <c r="J9" s="421"/>
      <c r="K9" s="421"/>
      <c r="L9" s="421"/>
      <c r="M9" s="421"/>
      <c r="N9" s="421"/>
      <c r="O9" s="422"/>
      <c r="P9" s="456"/>
      <c r="Q9" s="457"/>
      <c r="R9" s="457"/>
      <c r="S9" s="458"/>
      <c r="T9" s="360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6"/>
      <c r="AI9" s="357"/>
      <c r="AJ9" s="357"/>
      <c r="AK9" s="357"/>
      <c r="AL9" s="357"/>
      <c r="AM9" s="358"/>
      <c r="AN9" s="426"/>
      <c r="AO9" s="427"/>
      <c r="AP9" s="427"/>
      <c r="AQ9" s="427"/>
      <c r="AR9" s="428"/>
      <c r="BB9" s="3" t="str">
        <f>IF(AND($M11&lt;&gt;"■",$K13&lt;&gt;"■",$M13&lt;&gt;"■"),"□","")</f>
        <v>□</v>
      </c>
      <c r="BC9" s="3" t="str">
        <f>IF(AND($M11&lt;&gt;"■",$K13&lt;&gt;"■",$M13&lt;&gt;"■"),"■","□")</f>
        <v>■</v>
      </c>
      <c r="BD9" s="3" t="str">
        <f>IF(AND($K11&lt;&gt;"■",$K13&lt;&gt;"■",$M13&lt;&gt;"■"),"□","")</f>
        <v>□</v>
      </c>
      <c r="BE9" s="3" t="str">
        <f>IF(AND($K11&lt;&gt;"■",$K13&lt;&gt;"■",$M13&lt;&gt;"■"),"■","□")</f>
        <v>■</v>
      </c>
    </row>
    <row r="10" spans="1:57" s="3" customFormat="1" ht="20.25" customHeight="1">
      <c r="A10" s="365"/>
      <c r="B10" s="451"/>
      <c r="C10" s="452"/>
      <c r="D10" s="452"/>
      <c r="E10" s="453"/>
      <c r="F10" s="375">
        <v>1</v>
      </c>
      <c r="G10" s="397" t="s">
        <v>68</v>
      </c>
      <c r="H10" s="398"/>
      <c r="I10" s="399"/>
      <c r="J10" s="399"/>
      <c r="K10" s="399"/>
      <c r="L10" s="399"/>
      <c r="M10" s="399"/>
      <c r="N10" s="399"/>
      <c r="O10" s="400"/>
      <c r="P10" s="404" t="s">
        <v>128</v>
      </c>
      <c r="Q10" s="405"/>
      <c r="R10" s="405"/>
      <c r="S10" s="406"/>
      <c r="T10" s="489" t="s">
        <v>127</v>
      </c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1"/>
      <c r="AH10" s="443"/>
      <c r="AI10" s="361" t="s">
        <v>76</v>
      </c>
      <c r="AJ10" s="362"/>
      <c r="AK10" s="361" t="s">
        <v>77</v>
      </c>
      <c r="AL10" s="343"/>
      <c r="AM10" s="445"/>
      <c r="AN10" s="437"/>
      <c r="AO10" s="438"/>
      <c r="AP10" s="438"/>
      <c r="AQ10" s="438"/>
      <c r="AR10" s="439"/>
      <c r="BB10" s="3" t="str">
        <f>IF(AND($M11&lt;&gt;"■",$K11&lt;&gt;"■",$M13&lt;&gt;"■"),"□","")</f>
        <v>□</v>
      </c>
      <c r="BC10" s="3" t="str">
        <f>IF(AND($M11&lt;&gt;"■",$K11&lt;&gt;"■",$M13&lt;&gt;"■"),"■","□")</f>
        <v>■</v>
      </c>
      <c r="BD10" s="3" t="str">
        <f>IF(AND($K11&lt;&gt;"■",$K13&lt;&gt;"■",$M11&lt;&gt;"■"),"□","")</f>
        <v>□</v>
      </c>
      <c r="BE10" s="3" t="str">
        <f>IF(AND($K11&lt;&gt;"■",$K13&lt;&gt;"■",$M11&lt;&gt;"■"),"■","□")</f>
        <v>■</v>
      </c>
    </row>
    <row r="11" spans="1:44" s="3" customFormat="1" ht="30" customHeight="1">
      <c r="A11" s="365"/>
      <c r="B11" s="451"/>
      <c r="C11" s="452"/>
      <c r="D11" s="452"/>
      <c r="E11" s="453"/>
      <c r="F11" s="376"/>
      <c r="G11" s="370" t="s">
        <v>74</v>
      </c>
      <c r="H11" s="371"/>
      <c r="I11" s="372"/>
      <c r="J11" s="373"/>
      <c r="K11" s="186"/>
      <c r="L11" s="173" t="s">
        <v>69</v>
      </c>
      <c r="M11" s="186"/>
      <c r="N11" s="173" t="s">
        <v>70</v>
      </c>
      <c r="O11" s="174"/>
      <c r="P11" s="407"/>
      <c r="Q11" s="408"/>
      <c r="R11" s="408"/>
      <c r="S11" s="409"/>
      <c r="T11" s="486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8"/>
      <c r="AH11" s="444"/>
      <c r="AI11" s="330"/>
      <c r="AJ11" s="363"/>
      <c r="AK11" s="330"/>
      <c r="AL11" s="330"/>
      <c r="AM11" s="446"/>
      <c r="AN11" s="435">
        <v>111111111</v>
      </c>
      <c r="AO11" s="336"/>
      <c r="AP11" s="336"/>
      <c r="AQ11" s="336"/>
      <c r="AR11" s="436"/>
    </row>
    <row r="12" spans="1:44" s="3" customFormat="1" ht="20.25" customHeight="1">
      <c r="A12" s="365"/>
      <c r="B12" s="451"/>
      <c r="C12" s="452"/>
      <c r="D12" s="452"/>
      <c r="E12" s="453"/>
      <c r="F12" s="376"/>
      <c r="G12" s="367" t="s">
        <v>71</v>
      </c>
      <c r="H12" s="368"/>
      <c r="I12" s="368"/>
      <c r="J12" s="368"/>
      <c r="K12" s="368"/>
      <c r="L12" s="368"/>
      <c r="M12" s="368"/>
      <c r="N12" s="368"/>
      <c r="O12" s="369"/>
      <c r="P12" s="407"/>
      <c r="Q12" s="408"/>
      <c r="R12" s="408"/>
      <c r="S12" s="409"/>
      <c r="T12" s="326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8"/>
      <c r="AH12" s="447"/>
      <c r="AI12" s="449" t="s">
        <v>76</v>
      </c>
      <c r="AJ12" s="448"/>
      <c r="AK12" s="449" t="s">
        <v>77</v>
      </c>
      <c r="AL12" s="327"/>
      <c r="AM12" s="462"/>
      <c r="AN12" s="429"/>
      <c r="AO12" s="430"/>
      <c r="AP12" s="430"/>
      <c r="AQ12" s="430"/>
      <c r="AR12" s="431"/>
    </row>
    <row r="13" spans="1:57" s="3" customFormat="1" ht="30" customHeight="1">
      <c r="A13" s="365"/>
      <c r="B13" s="451"/>
      <c r="C13" s="452"/>
      <c r="D13" s="452"/>
      <c r="E13" s="453"/>
      <c r="F13" s="376"/>
      <c r="G13" s="370" t="s">
        <v>75</v>
      </c>
      <c r="H13" s="371"/>
      <c r="I13" s="372"/>
      <c r="J13" s="373"/>
      <c r="K13" s="186"/>
      <c r="L13" s="173" t="s">
        <v>69</v>
      </c>
      <c r="M13" s="186"/>
      <c r="N13" s="173" t="s">
        <v>70</v>
      </c>
      <c r="O13" s="174"/>
      <c r="P13" s="407"/>
      <c r="Q13" s="408"/>
      <c r="R13" s="408"/>
      <c r="S13" s="409"/>
      <c r="T13" s="329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1"/>
      <c r="AH13" s="444"/>
      <c r="AI13" s="330"/>
      <c r="AJ13" s="363"/>
      <c r="AK13" s="330"/>
      <c r="AL13" s="330"/>
      <c r="AM13" s="446"/>
      <c r="AN13" s="435"/>
      <c r="AO13" s="336"/>
      <c r="AP13" s="336"/>
      <c r="AQ13" s="336"/>
      <c r="AR13" s="436"/>
      <c r="BB13" s="3" t="str">
        <f>IF($M15&lt;&gt;"■","□","")</f>
        <v>□</v>
      </c>
      <c r="BC13" s="3" t="str">
        <f>IF($M15&lt;&gt;"■","■","□")</f>
        <v>■</v>
      </c>
      <c r="BD13" s="3" t="str">
        <f>IF($K15&lt;&gt;"■","□","")</f>
        <v>□</v>
      </c>
      <c r="BE13" s="3" t="str">
        <f>IF($K15&lt;&gt;"■","■","□")</f>
        <v>■</v>
      </c>
    </row>
    <row r="14" spans="1:57" s="3" customFormat="1" ht="20.25" customHeight="1">
      <c r="A14" s="365"/>
      <c r="B14" s="451"/>
      <c r="C14" s="452"/>
      <c r="D14" s="452"/>
      <c r="E14" s="453"/>
      <c r="F14" s="376"/>
      <c r="G14" s="367" t="s">
        <v>81</v>
      </c>
      <c r="H14" s="368"/>
      <c r="I14" s="368"/>
      <c r="J14" s="368"/>
      <c r="K14" s="368"/>
      <c r="L14" s="368"/>
      <c r="M14" s="368"/>
      <c r="N14" s="368"/>
      <c r="O14" s="369"/>
      <c r="P14" s="407"/>
      <c r="Q14" s="408"/>
      <c r="R14" s="408"/>
      <c r="S14" s="409"/>
      <c r="T14" s="326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40"/>
      <c r="AH14" s="447"/>
      <c r="AI14" s="449" t="s">
        <v>76</v>
      </c>
      <c r="AJ14" s="448"/>
      <c r="AK14" s="449" t="s">
        <v>77</v>
      </c>
      <c r="AL14" s="327"/>
      <c r="AM14" s="462"/>
      <c r="AN14" s="429"/>
      <c r="AO14" s="430"/>
      <c r="AP14" s="430"/>
      <c r="AQ14" s="430"/>
      <c r="AR14" s="431"/>
      <c r="BB14" s="3" t="str">
        <f>IF($M16&lt;&gt;"■","□","")</f>
        <v>□</v>
      </c>
      <c r="BC14" s="3" t="str">
        <f>IF($M16&lt;&gt;"■","■","□")</f>
        <v>■</v>
      </c>
      <c r="BD14" s="3" t="str">
        <f>IF($K16&lt;&gt;"■","□","")</f>
        <v>□</v>
      </c>
      <c r="BE14" s="3" t="str">
        <f>IF($K16&lt;&gt;"■","■","□")</f>
        <v>■</v>
      </c>
    </row>
    <row r="15" spans="1:57" s="3" customFormat="1" ht="28.5" customHeight="1">
      <c r="A15" s="365"/>
      <c r="B15" s="451"/>
      <c r="C15" s="452"/>
      <c r="D15" s="452"/>
      <c r="E15" s="453"/>
      <c r="F15" s="377"/>
      <c r="G15" s="370" t="s">
        <v>76</v>
      </c>
      <c r="H15" s="371"/>
      <c r="I15" s="372"/>
      <c r="J15" s="373"/>
      <c r="K15" s="186"/>
      <c r="L15" s="173" t="s">
        <v>69</v>
      </c>
      <c r="M15" s="186"/>
      <c r="N15" s="173" t="s">
        <v>70</v>
      </c>
      <c r="O15" s="174"/>
      <c r="P15" s="410"/>
      <c r="Q15" s="411"/>
      <c r="R15" s="411"/>
      <c r="S15" s="412"/>
      <c r="T15" s="329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41"/>
      <c r="AH15" s="444"/>
      <c r="AI15" s="330"/>
      <c r="AJ15" s="363"/>
      <c r="AK15" s="330"/>
      <c r="AL15" s="330"/>
      <c r="AM15" s="446"/>
      <c r="AN15" s="435"/>
      <c r="AO15" s="336"/>
      <c r="AP15" s="336"/>
      <c r="AQ15" s="336"/>
      <c r="AR15" s="436"/>
      <c r="BB15" s="3" t="str">
        <f>IF(AND($M17&lt;&gt;"■",$K18&lt;&gt;"■"),"□","")</f>
        <v>□</v>
      </c>
      <c r="BC15" s="3" t="str">
        <f>IF(AND($M17&lt;&gt;"■",$K18&lt;&gt;"■"),"■","□")</f>
        <v>■</v>
      </c>
      <c r="BD15" s="3" t="str">
        <f>IF(AND($K17&lt;&gt;"■",$K18&lt;&gt;"■"),"□","")</f>
        <v>□</v>
      </c>
      <c r="BE15" s="3" t="str">
        <f>IF(AND($K17&lt;&gt;"■",$K18&lt;&gt;"■"),"■","□")</f>
        <v>■</v>
      </c>
    </row>
    <row r="16" spans="1:55" s="3" customFormat="1" ht="28.5" customHeight="1">
      <c r="A16" s="365"/>
      <c r="B16" s="451"/>
      <c r="C16" s="452"/>
      <c r="D16" s="452"/>
      <c r="E16" s="453"/>
      <c r="F16" s="377"/>
      <c r="G16" s="370" t="s">
        <v>77</v>
      </c>
      <c r="H16" s="371"/>
      <c r="I16" s="372"/>
      <c r="J16" s="374"/>
      <c r="K16" s="186"/>
      <c r="L16" s="173" t="s">
        <v>69</v>
      </c>
      <c r="M16" s="186"/>
      <c r="N16" s="173" t="s">
        <v>70</v>
      </c>
      <c r="O16" s="174"/>
      <c r="P16" s="410"/>
      <c r="Q16" s="411"/>
      <c r="R16" s="411"/>
      <c r="S16" s="412"/>
      <c r="T16" s="326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40"/>
      <c r="AH16" s="447"/>
      <c r="AI16" s="449" t="s">
        <v>76</v>
      </c>
      <c r="AJ16" s="448"/>
      <c r="AK16" s="449" t="s">
        <v>77</v>
      </c>
      <c r="AL16" s="327"/>
      <c r="AM16" s="462"/>
      <c r="AN16" s="429"/>
      <c r="AO16" s="430"/>
      <c r="AP16" s="430"/>
      <c r="AQ16" s="430"/>
      <c r="AR16" s="431"/>
      <c r="BB16" s="3" t="str">
        <f>IF(AND($M17&lt;&gt;"■",$K17&lt;&gt;"■"),"□","")</f>
        <v>□</v>
      </c>
      <c r="BC16" s="3" t="str">
        <f>IF(AND($M17&lt;&gt;"■",$K17&lt;&gt;"■"),"■","□")</f>
        <v>■</v>
      </c>
    </row>
    <row r="17" spans="1:44" s="3" customFormat="1" ht="27" customHeight="1">
      <c r="A17" s="365"/>
      <c r="B17" s="451"/>
      <c r="C17" s="452"/>
      <c r="D17" s="452"/>
      <c r="E17" s="453"/>
      <c r="F17" s="377"/>
      <c r="G17" s="389" t="s">
        <v>78</v>
      </c>
      <c r="H17" s="390"/>
      <c r="I17" s="391"/>
      <c r="J17" s="392"/>
      <c r="K17" s="171"/>
      <c r="L17" s="175" t="s">
        <v>69</v>
      </c>
      <c r="M17" s="172"/>
      <c r="N17" s="175" t="s">
        <v>79</v>
      </c>
      <c r="O17" s="176"/>
      <c r="P17" s="410"/>
      <c r="Q17" s="411"/>
      <c r="R17" s="411"/>
      <c r="S17" s="412"/>
      <c r="T17" s="329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41"/>
      <c r="AH17" s="444"/>
      <c r="AI17" s="330"/>
      <c r="AJ17" s="363"/>
      <c r="AK17" s="330"/>
      <c r="AL17" s="330"/>
      <c r="AM17" s="446"/>
      <c r="AN17" s="435"/>
      <c r="AO17" s="336"/>
      <c r="AP17" s="336"/>
      <c r="AQ17" s="336"/>
      <c r="AR17" s="436"/>
    </row>
    <row r="18" spans="1:44" s="3" customFormat="1" ht="27" customHeight="1">
      <c r="A18" s="365"/>
      <c r="B18" s="451"/>
      <c r="C18" s="452"/>
      <c r="D18" s="452"/>
      <c r="E18" s="453"/>
      <c r="F18" s="377"/>
      <c r="G18" s="393"/>
      <c r="H18" s="391"/>
      <c r="I18" s="391"/>
      <c r="J18" s="392"/>
      <c r="K18" s="187"/>
      <c r="L18" s="177" t="s">
        <v>70</v>
      </c>
      <c r="M18" s="21"/>
      <c r="N18" s="21"/>
      <c r="O18" s="178"/>
      <c r="P18" s="410"/>
      <c r="Q18" s="411"/>
      <c r="R18" s="411"/>
      <c r="S18" s="412"/>
      <c r="T18" s="326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8"/>
      <c r="AH18" s="447"/>
      <c r="AI18" s="449" t="s">
        <v>76</v>
      </c>
      <c r="AJ18" s="448"/>
      <c r="AK18" s="449" t="s">
        <v>77</v>
      </c>
      <c r="AL18" s="327"/>
      <c r="AM18" s="462"/>
      <c r="AN18" s="429"/>
      <c r="AO18" s="430"/>
      <c r="AP18" s="430"/>
      <c r="AQ18" s="430"/>
      <c r="AR18" s="431"/>
    </row>
    <row r="19" spans="1:44" s="3" customFormat="1" ht="20.25" customHeight="1">
      <c r="A19" s="365"/>
      <c r="B19" s="451"/>
      <c r="C19" s="452"/>
      <c r="D19" s="452"/>
      <c r="E19" s="453"/>
      <c r="F19" s="378"/>
      <c r="G19" s="401"/>
      <c r="H19" s="402"/>
      <c r="I19" s="402"/>
      <c r="J19" s="403"/>
      <c r="K19" s="183"/>
      <c r="L19" s="179"/>
      <c r="M19" s="180"/>
      <c r="N19" s="180"/>
      <c r="O19" s="181"/>
      <c r="P19" s="440"/>
      <c r="Q19" s="441"/>
      <c r="R19" s="441"/>
      <c r="S19" s="442"/>
      <c r="T19" s="332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4"/>
      <c r="AH19" s="463"/>
      <c r="AI19" s="333"/>
      <c r="AJ19" s="464"/>
      <c r="AK19" s="333"/>
      <c r="AL19" s="333"/>
      <c r="AM19" s="465"/>
      <c r="AN19" s="432"/>
      <c r="AO19" s="433"/>
      <c r="AP19" s="433"/>
      <c r="AQ19" s="433"/>
      <c r="AR19" s="434"/>
    </row>
    <row r="20" spans="1:57" s="3" customFormat="1" ht="20.25" customHeight="1">
      <c r="A20" s="365"/>
      <c r="B20" s="451"/>
      <c r="C20" s="452"/>
      <c r="D20" s="452"/>
      <c r="E20" s="453"/>
      <c r="F20" s="375">
        <v>2</v>
      </c>
      <c r="G20" s="379" t="s">
        <v>68</v>
      </c>
      <c r="H20" s="380"/>
      <c r="I20" s="380"/>
      <c r="J20" s="380"/>
      <c r="K20" s="380"/>
      <c r="L20" s="380"/>
      <c r="M20" s="380"/>
      <c r="N20" s="380"/>
      <c r="O20" s="381"/>
      <c r="P20" s="404" t="s">
        <v>129</v>
      </c>
      <c r="Q20" s="405"/>
      <c r="R20" s="405"/>
      <c r="S20" s="406"/>
      <c r="T20" s="466"/>
      <c r="U20" s="468" t="s">
        <v>37</v>
      </c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445"/>
      <c r="AN20" s="437"/>
      <c r="AO20" s="438"/>
      <c r="AP20" s="438"/>
      <c r="AQ20" s="438"/>
      <c r="AR20" s="439"/>
      <c r="BB20" s="3" t="str">
        <f>IF(AND($M21&lt;&gt;"■",$K23&lt;&gt;"■",$M23&lt;&gt;"■"),"□","")</f>
        <v>□</v>
      </c>
      <c r="BC20" s="3" t="str">
        <f>IF(AND($M21&lt;&gt;"■",$K23&lt;&gt;"■",$M23&lt;&gt;"■"),"■","□")</f>
        <v>■</v>
      </c>
      <c r="BD20" s="3" t="str">
        <f>IF(AND($K21&lt;&gt;"■",$K23&lt;&gt;"■",$M23&lt;&gt;"■"),"□","")</f>
        <v>□</v>
      </c>
      <c r="BE20" s="3" t="str">
        <f>IF(AND($K21&lt;&gt;"■",$K23&lt;&gt;"■",$M23&lt;&gt;"■"),"■","□")</f>
        <v>■</v>
      </c>
    </row>
    <row r="21" spans="1:57" s="3" customFormat="1" ht="30" customHeight="1">
      <c r="A21" s="365"/>
      <c r="B21" s="451"/>
      <c r="C21" s="452"/>
      <c r="D21" s="452"/>
      <c r="E21" s="453"/>
      <c r="F21" s="376"/>
      <c r="G21" s="370" t="s">
        <v>74</v>
      </c>
      <c r="H21" s="371"/>
      <c r="I21" s="372"/>
      <c r="J21" s="373"/>
      <c r="K21" s="186"/>
      <c r="L21" s="173" t="s">
        <v>69</v>
      </c>
      <c r="M21" s="186"/>
      <c r="N21" s="173" t="s">
        <v>70</v>
      </c>
      <c r="O21" s="174"/>
      <c r="P21" s="407"/>
      <c r="Q21" s="408"/>
      <c r="R21" s="408"/>
      <c r="S21" s="409"/>
      <c r="T21" s="467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446"/>
      <c r="AN21" s="435"/>
      <c r="AO21" s="336"/>
      <c r="AP21" s="336"/>
      <c r="AQ21" s="336"/>
      <c r="AR21" s="436"/>
      <c r="BB21" s="3" t="str">
        <f>IF(AND($M21&lt;&gt;"■",$K21&lt;&gt;"■",$M23&lt;&gt;"■"),"□","")</f>
        <v>□</v>
      </c>
      <c r="BC21" s="3" t="str">
        <f>IF(AND($M21&lt;&gt;"■",$K21&lt;&gt;"■",$M23&lt;&gt;"■"),"■","□")</f>
        <v>■</v>
      </c>
      <c r="BD21" s="3" t="str">
        <f>IF(AND($K21&lt;&gt;"■",$K23&lt;&gt;"■",$M21&lt;&gt;"■"),"□","")</f>
        <v>□</v>
      </c>
      <c r="BE21" s="3" t="str">
        <f>IF(AND($K21&lt;&gt;"■",$K23&lt;&gt;"■",$M21&lt;&gt;"■"),"■","□")</f>
        <v>■</v>
      </c>
    </row>
    <row r="22" spans="1:44" s="3" customFormat="1" ht="20.25" customHeight="1">
      <c r="A22" s="365"/>
      <c r="B22" s="451"/>
      <c r="C22" s="452"/>
      <c r="D22" s="452"/>
      <c r="E22" s="453"/>
      <c r="F22" s="376"/>
      <c r="G22" s="367" t="s">
        <v>71</v>
      </c>
      <c r="H22" s="368"/>
      <c r="I22" s="368"/>
      <c r="J22" s="368"/>
      <c r="K22" s="368"/>
      <c r="L22" s="368"/>
      <c r="M22" s="368"/>
      <c r="N22" s="368"/>
      <c r="O22" s="369"/>
      <c r="P22" s="407"/>
      <c r="Q22" s="408"/>
      <c r="R22" s="408"/>
      <c r="S22" s="409"/>
      <c r="T22" s="326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8"/>
      <c r="AH22" s="447"/>
      <c r="AI22" s="449" t="s">
        <v>76</v>
      </c>
      <c r="AJ22" s="448"/>
      <c r="AK22" s="449" t="s">
        <v>77</v>
      </c>
      <c r="AL22" s="327"/>
      <c r="AM22" s="462"/>
      <c r="AN22" s="429"/>
      <c r="AO22" s="430"/>
      <c r="AP22" s="430"/>
      <c r="AQ22" s="430"/>
      <c r="AR22" s="431"/>
    </row>
    <row r="23" spans="1:44" s="3" customFormat="1" ht="30" customHeight="1">
      <c r="A23" s="365"/>
      <c r="B23" s="451"/>
      <c r="C23" s="452"/>
      <c r="D23" s="452"/>
      <c r="E23" s="453"/>
      <c r="F23" s="376"/>
      <c r="G23" s="370" t="s">
        <v>75</v>
      </c>
      <c r="H23" s="371"/>
      <c r="I23" s="372"/>
      <c r="J23" s="373"/>
      <c r="K23" s="186"/>
      <c r="L23" s="173" t="s">
        <v>69</v>
      </c>
      <c r="M23" s="186"/>
      <c r="N23" s="173" t="s">
        <v>70</v>
      </c>
      <c r="O23" s="174"/>
      <c r="P23" s="407"/>
      <c r="Q23" s="408"/>
      <c r="R23" s="408"/>
      <c r="S23" s="409"/>
      <c r="T23" s="329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1"/>
      <c r="AH23" s="444"/>
      <c r="AI23" s="330"/>
      <c r="AJ23" s="363"/>
      <c r="AK23" s="330"/>
      <c r="AL23" s="330"/>
      <c r="AM23" s="446"/>
      <c r="AN23" s="435"/>
      <c r="AO23" s="336"/>
      <c r="AP23" s="336"/>
      <c r="AQ23" s="336"/>
      <c r="AR23" s="436"/>
    </row>
    <row r="24" spans="1:57" s="3" customFormat="1" ht="20.25" customHeight="1">
      <c r="A24" s="365"/>
      <c r="B24" s="451"/>
      <c r="C24" s="452"/>
      <c r="D24" s="452"/>
      <c r="E24" s="453"/>
      <c r="F24" s="376"/>
      <c r="G24" s="367" t="s">
        <v>81</v>
      </c>
      <c r="H24" s="368"/>
      <c r="I24" s="368"/>
      <c r="J24" s="368"/>
      <c r="K24" s="368"/>
      <c r="L24" s="368"/>
      <c r="M24" s="368"/>
      <c r="N24" s="368"/>
      <c r="O24" s="369"/>
      <c r="P24" s="407"/>
      <c r="Q24" s="408"/>
      <c r="R24" s="408"/>
      <c r="S24" s="409"/>
      <c r="T24" s="326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40"/>
      <c r="AH24" s="447"/>
      <c r="AI24" s="449" t="s">
        <v>76</v>
      </c>
      <c r="AJ24" s="448"/>
      <c r="AK24" s="449" t="s">
        <v>77</v>
      </c>
      <c r="AL24" s="327"/>
      <c r="AM24" s="462"/>
      <c r="AN24" s="429"/>
      <c r="AO24" s="430"/>
      <c r="AP24" s="430"/>
      <c r="AQ24" s="430"/>
      <c r="AR24" s="431"/>
      <c r="BB24" s="3" t="str">
        <f>IF($M25&lt;&gt;"■","□","")</f>
        <v>□</v>
      </c>
      <c r="BC24" s="3" t="str">
        <f>IF($M25&lt;&gt;"■","■","□")</f>
        <v>■</v>
      </c>
      <c r="BD24" s="3" t="str">
        <f>IF($K25&lt;&gt;"■","□","")</f>
        <v>□</v>
      </c>
      <c r="BE24" s="3" t="str">
        <f>IF($K25&lt;&gt;"■","■","□")</f>
        <v>■</v>
      </c>
    </row>
    <row r="25" spans="1:57" s="3" customFormat="1" ht="28.5" customHeight="1">
      <c r="A25" s="365"/>
      <c r="B25" s="451"/>
      <c r="C25" s="452"/>
      <c r="D25" s="452"/>
      <c r="E25" s="453"/>
      <c r="F25" s="377"/>
      <c r="G25" s="370" t="s">
        <v>76</v>
      </c>
      <c r="H25" s="371"/>
      <c r="I25" s="372"/>
      <c r="J25" s="373"/>
      <c r="K25" s="186"/>
      <c r="L25" s="173" t="s">
        <v>69</v>
      </c>
      <c r="M25" s="186"/>
      <c r="N25" s="173" t="s">
        <v>70</v>
      </c>
      <c r="O25" s="174"/>
      <c r="P25" s="410"/>
      <c r="Q25" s="411"/>
      <c r="R25" s="411"/>
      <c r="S25" s="412"/>
      <c r="T25" s="329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41"/>
      <c r="AH25" s="444"/>
      <c r="AI25" s="330"/>
      <c r="AJ25" s="363"/>
      <c r="AK25" s="330"/>
      <c r="AL25" s="330"/>
      <c r="AM25" s="446"/>
      <c r="AN25" s="435"/>
      <c r="AO25" s="336"/>
      <c r="AP25" s="336"/>
      <c r="AQ25" s="336"/>
      <c r="AR25" s="436"/>
      <c r="BB25" s="3" t="str">
        <f>IF($M26&lt;&gt;"■","□","")</f>
        <v>□</v>
      </c>
      <c r="BC25" s="3" t="str">
        <f>IF($M26&lt;&gt;"■","■","□")</f>
        <v>■</v>
      </c>
      <c r="BD25" s="3" t="str">
        <f>IF($K26&lt;&gt;"■","□","")</f>
        <v>□</v>
      </c>
      <c r="BE25" s="3" t="str">
        <f>IF($K26&lt;&gt;"■","■","□")</f>
        <v>■</v>
      </c>
    </row>
    <row r="26" spans="1:57" s="3" customFormat="1" ht="28.5" customHeight="1">
      <c r="A26" s="365"/>
      <c r="B26" s="451"/>
      <c r="C26" s="452"/>
      <c r="D26" s="452"/>
      <c r="E26" s="453"/>
      <c r="F26" s="377"/>
      <c r="G26" s="370" t="s">
        <v>77</v>
      </c>
      <c r="H26" s="371"/>
      <c r="I26" s="372"/>
      <c r="J26" s="374"/>
      <c r="K26" s="186"/>
      <c r="L26" s="173" t="s">
        <v>69</v>
      </c>
      <c r="M26" s="186"/>
      <c r="N26" s="173" t="s">
        <v>70</v>
      </c>
      <c r="O26" s="174"/>
      <c r="P26" s="410"/>
      <c r="Q26" s="411"/>
      <c r="R26" s="411"/>
      <c r="S26" s="412"/>
      <c r="T26" s="326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40"/>
      <c r="AH26" s="447"/>
      <c r="AI26" s="449" t="s">
        <v>76</v>
      </c>
      <c r="AJ26" s="448"/>
      <c r="AK26" s="449" t="s">
        <v>77</v>
      </c>
      <c r="AL26" s="327"/>
      <c r="AM26" s="462"/>
      <c r="AN26" s="429"/>
      <c r="AO26" s="430"/>
      <c r="AP26" s="430"/>
      <c r="AQ26" s="430"/>
      <c r="AR26" s="431"/>
      <c r="BB26" s="3" t="str">
        <f>IF(AND($M27&lt;&gt;"■",$K28&lt;&gt;"■"),"□","")</f>
        <v>□</v>
      </c>
      <c r="BC26" s="3" t="str">
        <f>IF(AND($M27&lt;&gt;"■",$K28&lt;&gt;"■"),"■","□")</f>
        <v>■</v>
      </c>
      <c r="BD26" s="3" t="str">
        <f>IF(AND($K27&lt;&gt;"■",$K28&lt;&gt;"■"),"□","")</f>
        <v>□</v>
      </c>
      <c r="BE26" s="3" t="str">
        <f>IF(AND($K27&lt;&gt;"■",$K28&lt;&gt;"■"),"■","□")</f>
        <v>■</v>
      </c>
    </row>
    <row r="27" spans="1:55" s="3" customFormat="1" ht="27" customHeight="1">
      <c r="A27" s="365"/>
      <c r="B27" s="451"/>
      <c r="C27" s="452"/>
      <c r="D27" s="452"/>
      <c r="E27" s="453"/>
      <c r="F27" s="377"/>
      <c r="G27" s="389" t="s">
        <v>78</v>
      </c>
      <c r="H27" s="390"/>
      <c r="I27" s="391"/>
      <c r="J27" s="392"/>
      <c r="K27" s="171"/>
      <c r="L27" s="175" t="s">
        <v>69</v>
      </c>
      <c r="M27" s="172"/>
      <c r="N27" s="175" t="s">
        <v>79</v>
      </c>
      <c r="O27" s="176"/>
      <c r="P27" s="410"/>
      <c r="Q27" s="411"/>
      <c r="R27" s="411"/>
      <c r="S27" s="412"/>
      <c r="T27" s="329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41"/>
      <c r="AH27" s="444"/>
      <c r="AI27" s="330"/>
      <c r="AJ27" s="363"/>
      <c r="AK27" s="330"/>
      <c r="AL27" s="330"/>
      <c r="AM27" s="446"/>
      <c r="AN27" s="435"/>
      <c r="AO27" s="336"/>
      <c r="AP27" s="336"/>
      <c r="AQ27" s="336"/>
      <c r="AR27" s="436"/>
      <c r="BB27" s="3" t="str">
        <f>IF(AND($M27&lt;&gt;"■",$K27&lt;&gt;"■"),"□","")</f>
        <v>□</v>
      </c>
      <c r="BC27" s="3" t="str">
        <f>IF(AND($M27&lt;&gt;"■",$K27&lt;&gt;"■"),"■","□")</f>
        <v>■</v>
      </c>
    </row>
    <row r="28" spans="1:44" s="3" customFormat="1" ht="27" customHeight="1">
      <c r="A28" s="365"/>
      <c r="B28" s="451"/>
      <c r="C28" s="452"/>
      <c r="D28" s="452"/>
      <c r="E28" s="453"/>
      <c r="F28" s="377"/>
      <c r="G28" s="393"/>
      <c r="H28" s="391"/>
      <c r="I28" s="391"/>
      <c r="J28" s="392"/>
      <c r="K28" s="187"/>
      <c r="L28" s="177" t="s">
        <v>70</v>
      </c>
      <c r="M28" s="21"/>
      <c r="N28" s="21"/>
      <c r="O28" s="178"/>
      <c r="P28" s="410"/>
      <c r="Q28" s="411"/>
      <c r="R28" s="411"/>
      <c r="S28" s="412"/>
      <c r="T28" s="326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8"/>
      <c r="AH28" s="447"/>
      <c r="AI28" s="449" t="s">
        <v>76</v>
      </c>
      <c r="AJ28" s="448"/>
      <c r="AK28" s="449" t="s">
        <v>77</v>
      </c>
      <c r="AL28" s="327"/>
      <c r="AM28" s="462"/>
      <c r="AN28" s="429"/>
      <c r="AO28" s="430"/>
      <c r="AP28" s="430"/>
      <c r="AQ28" s="430"/>
      <c r="AR28" s="431"/>
    </row>
    <row r="29" spans="1:44" s="3" customFormat="1" ht="20.25" customHeight="1">
      <c r="A29" s="365"/>
      <c r="B29" s="451"/>
      <c r="C29" s="452"/>
      <c r="D29" s="452"/>
      <c r="E29" s="453"/>
      <c r="F29" s="378"/>
      <c r="G29" s="401"/>
      <c r="H29" s="402"/>
      <c r="I29" s="402"/>
      <c r="J29" s="403"/>
      <c r="K29" s="183"/>
      <c r="L29" s="179"/>
      <c r="M29" s="180"/>
      <c r="N29" s="180"/>
      <c r="O29" s="181"/>
      <c r="P29" s="440"/>
      <c r="Q29" s="441"/>
      <c r="R29" s="441"/>
      <c r="S29" s="442"/>
      <c r="T29" s="332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4"/>
      <c r="AH29" s="463"/>
      <c r="AI29" s="333"/>
      <c r="AJ29" s="464"/>
      <c r="AK29" s="333"/>
      <c r="AL29" s="333"/>
      <c r="AM29" s="465"/>
      <c r="AN29" s="432"/>
      <c r="AO29" s="433"/>
      <c r="AP29" s="433"/>
      <c r="AQ29" s="433"/>
      <c r="AR29" s="434"/>
    </row>
    <row r="30" spans="1:44" s="3" customFormat="1" ht="20.25" customHeight="1">
      <c r="A30" s="365"/>
      <c r="B30" s="451"/>
      <c r="C30" s="452"/>
      <c r="D30" s="452"/>
      <c r="E30" s="453"/>
      <c r="F30" s="375">
        <v>3</v>
      </c>
      <c r="G30" s="379" t="s">
        <v>68</v>
      </c>
      <c r="H30" s="380"/>
      <c r="I30" s="380"/>
      <c r="J30" s="380"/>
      <c r="K30" s="380"/>
      <c r="L30" s="380"/>
      <c r="M30" s="380"/>
      <c r="N30" s="380"/>
      <c r="O30" s="381"/>
      <c r="P30" s="404" t="s">
        <v>130</v>
      </c>
      <c r="Q30" s="405"/>
      <c r="R30" s="405"/>
      <c r="S30" s="406"/>
      <c r="T30" s="466"/>
      <c r="U30" s="468" t="s">
        <v>37</v>
      </c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445"/>
      <c r="AN30" s="437"/>
      <c r="AO30" s="438"/>
      <c r="AP30" s="438"/>
      <c r="AQ30" s="438"/>
      <c r="AR30" s="439"/>
    </row>
    <row r="31" spans="1:57" s="3" customFormat="1" ht="30" customHeight="1">
      <c r="A31" s="365"/>
      <c r="B31" s="451"/>
      <c r="C31" s="452"/>
      <c r="D31" s="452"/>
      <c r="E31" s="453"/>
      <c r="F31" s="376"/>
      <c r="G31" s="370" t="s">
        <v>74</v>
      </c>
      <c r="H31" s="371"/>
      <c r="I31" s="372"/>
      <c r="J31" s="373"/>
      <c r="K31" s="186"/>
      <c r="L31" s="173" t="s">
        <v>69</v>
      </c>
      <c r="M31" s="186"/>
      <c r="N31" s="173" t="s">
        <v>70</v>
      </c>
      <c r="O31" s="174"/>
      <c r="P31" s="407"/>
      <c r="Q31" s="408"/>
      <c r="R31" s="408"/>
      <c r="S31" s="409"/>
      <c r="T31" s="467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446"/>
      <c r="AN31" s="435"/>
      <c r="AO31" s="336"/>
      <c r="AP31" s="336"/>
      <c r="AQ31" s="336"/>
      <c r="AR31" s="436"/>
      <c r="BB31" s="3" t="str">
        <f>IF(AND($M31&lt;&gt;"■",$K33&lt;&gt;"■",$M33&lt;&gt;"■"),"□","")</f>
        <v>□</v>
      </c>
      <c r="BC31" s="3" t="str">
        <f>IF(AND($M31&lt;&gt;"■",$K33&lt;&gt;"■",$M33&lt;&gt;"■"),"■","□")</f>
        <v>■</v>
      </c>
      <c r="BD31" s="3" t="str">
        <f>IF(AND($K31&lt;&gt;"■",$K33&lt;&gt;"■",$M33&lt;&gt;"■"),"□","")</f>
        <v>□</v>
      </c>
      <c r="BE31" s="3" t="str">
        <f>IF(AND($K31&lt;&gt;"■",$K33&lt;&gt;"■",$M33&lt;&gt;"■"),"■","□")</f>
        <v>■</v>
      </c>
    </row>
    <row r="32" spans="1:57" s="3" customFormat="1" ht="20.25" customHeight="1">
      <c r="A32" s="365"/>
      <c r="B32" s="451"/>
      <c r="C32" s="452"/>
      <c r="D32" s="452"/>
      <c r="E32" s="453"/>
      <c r="F32" s="376"/>
      <c r="G32" s="367" t="s">
        <v>71</v>
      </c>
      <c r="H32" s="368"/>
      <c r="I32" s="368"/>
      <c r="J32" s="368"/>
      <c r="K32" s="368"/>
      <c r="L32" s="368"/>
      <c r="M32" s="368"/>
      <c r="N32" s="368"/>
      <c r="O32" s="369"/>
      <c r="P32" s="407"/>
      <c r="Q32" s="408"/>
      <c r="R32" s="408"/>
      <c r="S32" s="409"/>
      <c r="T32" s="483" t="s">
        <v>126</v>
      </c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5"/>
      <c r="AH32" s="447"/>
      <c r="AI32" s="449" t="s">
        <v>76</v>
      </c>
      <c r="AJ32" s="448"/>
      <c r="AK32" s="449" t="s">
        <v>77</v>
      </c>
      <c r="AL32" s="327"/>
      <c r="AM32" s="462"/>
      <c r="AN32" s="429"/>
      <c r="AO32" s="430"/>
      <c r="AP32" s="430"/>
      <c r="AQ32" s="430"/>
      <c r="AR32" s="431"/>
      <c r="BB32" s="3" t="str">
        <f>IF(AND($M31&lt;&gt;"■",$K31&lt;&gt;"■",$M33&lt;&gt;"■"),"□","")</f>
        <v>□</v>
      </c>
      <c r="BC32" s="3" t="str">
        <f>IF(AND($M31&lt;&gt;"■",$K31&lt;&gt;"■",$M33&lt;&gt;"■"),"■","□")</f>
        <v>■</v>
      </c>
      <c r="BD32" s="3" t="str">
        <f>IF(AND($K31&lt;&gt;"■",$K33&lt;&gt;"■",$M31&lt;&gt;"■"),"□","")</f>
        <v>□</v>
      </c>
      <c r="BE32" s="3" t="str">
        <f>IF(AND($K31&lt;&gt;"■",$K33&lt;&gt;"■",$M31&lt;&gt;"■"),"■","□")</f>
        <v>■</v>
      </c>
    </row>
    <row r="33" spans="1:44" s="3" customFormat="1" ht="30" customHeight="1">
      <c r="A33" s="365"/>
      <c r="B33" s="451"/>
      <c r="C33" s="452"/>
      <c r="D33" s="452"/>
      <c r="E33" s="453"/>
      <c r="F33" s="376"/>
      <c r="G33" s="370" t="s">
        <v>75</v>
      </c>
      <c r="H33" s="371"/>
      <c r="I33" s="372"/>
      <c r="J33" s="373"/>
      <c r="K33" s="186"/>
      <c r="L33" s="173" t="s">
        <v>69</v>
      </c>
      <c r="M33" s="186"/>
      <c r="N33" s="173" t="s">
        <v>70</v>
      </c>
      <c r="O33" s="174"/>
      <c r="P33" s="407"/>
      <c r="Q33" s="408"/>
      <c r="R33" s="408"/>
      <c r="S33" s="409"/>
      <c r="T33" s="486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8"/>
      <c r="AH33" s="444"/>
      <c r="AI33" s="330"/>
      <c r="AJ33" s="363"/>
      <c r="AK33" s="330"/>
      <c r="AL33" s="330"/>
      <c r="AM33" s="446"/>
      <c r="AN33" s="435">
        <v>111111111</v>
      </c>
      <c r="AO33" s="336"/>
      <c r="AP33" s="336"/>
      <c r="AQ33" s="336"/>
      <c r="AR33" s="436"/>
    </row>
    <row r="34" spans="1:44" s="3" customFormat="1" ht="20.25" customHeight="1">
      <c r="A34" s="365"/>
      <c r="B34" s="451"/>
      <c r="C34" s="452"/>
      <c r="D34" s="452"/>
      <c r="E34" s="453"/>
      <c r="F34" s="376"/>
      <c r="G34" s="367" t="s">
        <v>81</v>
      </c>
      <c r="H34" s="368"/>
      <c r="I34" s="368"/>
      <c r="J34" s="368"/>
      <c r="K34" s="368"/>
      <c r="L34" s="368"/>
      <c r="M34" s="368"/>
      <c r="N34" s="368"/>
      <c r="O34" s="369"/>
      <c r="P34" s="407"/>
      <c r="Q34" s="408"/>
      <c r="R34" s="408"/>
      <c r="S34" s="409"/>
      <c r="T34" s="326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40"/>
      <c r="AH34" s="447"/>
      <c r="AI34" s="449" t="s">
        <v>76</v>
      </c>
      <c r="AJ34" s="448"/>
      <c r="AK34" s="449" t="s">
        <v>77</v>
      </c>
      <c r="AL34" s="327"/>
      <c r="AM34" s="462"/>
      <c r="AN34" s="429"/>
      <c r="AO34" s="430"/>
      <c r="AP34" s="430"/>
      <c r="AQ34" s="430"/>
      <c r="AR34" s="431"/>
    </row>
    <row r="35" spans="1:57" s="3" customFormat="1" ht="28.5" customHeight="1">
      <c r="A35" s="365"/>
      <c r="B35" s="451"/>
      <c r="C35" s="452"/>
      <c r="D35" s="452"/>
      <c r="E35" s="453"/>
      <c r="F35" s="377"/>
      <c r="G35" s="370" t="s">
        <v>76</v>
      </c>
      <c r="H35" s="371"/>
      <c r="I35" s="372"/>
      <c r="J35" s="373"/>
      <c r="K35" s="186"/>
      <c r="L35" s="173" t="s">
        <v>69</v>
      </c>
      <c r="M35" s="186"/>
      <c r="N35" s="173" t="s">
        <v>70</v>
      </c>
      <c r="O35" s="174"/>
      <c r="P35" s="410"/>
      <c r="Q35" s="411"/>
      <c r="R35" s="411"/>
      <c r="S35" s="412"/>
      <c r="T35" s="329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41"/>
      <c r="AH35" s="444"/>
      <c r="AI35" s="330"/>
      <c r="AJ35" s="363"/>
      <c r="AK35" s="330"/>
      <c r="AL35" s="330"/>
      <c r="AM35" s="446"/>
      <c r="AN35" s="435"/>
      <c r="AO35" s="336"/>
      <c r="AP35" s="336"/>
      <c r="AQ35" s="336"/>
      <c r="AR35" s="436"/>
      <c r="BB35" s="3" t="str">
        <f>IF($M35&lt;&gt;"■","□","")</f>
        <v>□</v>
      </c>
      <c r="BC35" s="3" t="str">
        <f>IF($M35&lt;&gt;"■","■","□")</f>
        <v>■</v>
      </c>
      <c r="BD35" s="3" t="str">
        <f>IF($K35&lt;&gt;"■","□","")</f>
        <v>□</v>
      </c>
      <c r="BE35" s="3" t="str">
        <f>IF($K35&lt;&gt;"■","■","□")</f>
        <v>■</v>
      </c>
    </row>
    <row r="36" spans="1:57" s="3" customFormat="1" ht="28.5" customHeight="1">
      <c r="A36" s="365"/>
      <c r="B36" s="451"/>
      <c r="C36" s="452"/>
      <c r="D36" s="452"/>
      <c r="E36" s="453"/>
      <c r="F36" s="377"/>
      <c r="G36" s="370" t="s">
        <v>77</v>
      </c>
      <c r="H36" s="371"/>
      <c r="I36" s="372"/>
      <c r="J36" s="374"/>
      <c r="K36" s="186"/>
      <c r="L36" s="173" t="s">
        <v>69</v>
      </c>
      <c r="M36" s="186"/>
      <c r="N36" s="173" t="s">
        <v>70</v>
      </c>
      <c r="O36" s="174"/>
      <c r="P36" s="410"/>
      <c r="Q36" s="411"/>
      <c r="R36" s="411"/>
      <c r="S36" s="412"/>
      <c r="T36" s="326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40"/>
      <c r="AH36" s="447"/>
      <c r="AI36" s="449" t="s">
        <v>76</v>
      </c>
      <c r="AJ36" s="448"/>
      <c r="AK36" s="449" t="s">
        <v>77</v>
      </c>
      <c r="AL36" s="327"/>
      <c r="AM36" s="462"/>
      <c r="AN36" s="429"/>
      <c r="AO36" s="430"/>
      <c r="AP36" s="430"/>
      <c r="AQ36" s="430"/>
      <c r="AR36" s="431"/>
      <c r="BB36" s="3" t="str">
        <f>IF($M36&lt;&gt;"■","□","")</f>
        <v>□</v>
      </c>
      <c r="BC36" s="3" t="str">
        <f>IF($M36&lt;&gt;"■","■","□")</f>
        <v>■</v>
      </c>
      <c r="BD36" s="3" t="str">
        <f>IF($K36&lt;&gt;"■","□","")</f>
        <v>□</v>
      </c>
      <c r="BE36" s="3" t="str">
        <f>IF($K36&lt;&gt;"■","■","□")</f>
        <v>■</v>
      </c>
    </row>
    <row r="37" spans="1:57" s="3" customFormat="1" ht="27" customHeight="1">
      <c r="A37" s="365"/>
      <c r="B37" s="451"/>
      <c r="C37" s="452"/>
      <c r="D37" s="452"/>
      <c r="E37" s="453"/>
      <c r="F37" s="377"/>
      <c r="G37" s="389" t="s">
        <v>78</v>
      </c>
      <c r="H37" s="390"/>
      <c r="I37" s="391"/>
      <c r="J37" s="392"/>
      <c r="K37" s="171"/>
      <c r="L37" s="175" t="s">
        <v>69</v>
      </c>
      <c r="M37" s="172"/>
      <c r="N37" s="175" t="s">
        <v>79</v>
      </c>
      <c r="O37" s="176"/>
      <c r="P37" s="410"/>
      <c r="Q37" s="411"/>
      <c r="R37" s="411"/>
      <c r="S37" s="412"/>
      <c r="T37" s="329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41"/>
      <c r="AH37" s="444"/>
      <c r="AI37" s="330"/>
      <c r="AJ37" s="363"/>
      <c r="AK37" s="330"/>
      <c r="AL37" s="330"/>
      <c r="AM37" s="446"/>
      <c r="AN37" s="435"/>
      <c r="AO37" s="336"/>
      <c r="AP37" s="336"/>
      <c r="AQ37" s="336"/>
      <c r="AR37" s="436"/>
      <c r="BB37" s="3" t="str">
        <f>IF(AND($M37&lt;&gt;"■",$K38&lt;&gt;"■"),"□","")</f>
        <v>□</v>
      </c>
      <c r="BC37" s="3" t="str">
        <f>IF(AND($M37&lt;&gt;"■",$K38&lt;&gt;"■"),"■","□")</f>
        <v>■</v>
      </c>
      <c r="BD37" s="3" t="str">
        <f>IF(AND($K37&lt;&gt;"■",$K38&lt;&gt;"■"),"□","")</f>
        <v>□</v>
      </c>
      <c r="BE37" s="3" t="str">
        <f>IF(AND($K37&lt;&gt;"■",$K38&lt;&gt;"■"),"■","□")</f>
        <v>■</v>
      </c>
    </row>
    <row r="38" spans="1:55" s="3" customFormat="1" ht="27" customHeight="1">
      <c r="A38" s="365"/>
      <c r="B38" s="451"/>
      <c r="C38" s="452"/>
      <c r="D38" s="452"/>
      <c r="E38" s="453"/>
      <c r="F38" s="377"/>
      <c r="G38" s="393"/>
      <c r="H38" s="391"/>
      <c r="I38" s="391"/>
      <c r="J38" s="392"/>
      <c r="K38" s="187"/>
      <c r="L38" s="177" t="s">
        <v>70</v>
      </c>
      <c r="M38" s="21"/>
      <c r="N38" s="21"/>
      <c r="O38" s="178"/>
      <c r="P38" s="410"/>
      <c r="Q38" s="411"/>
      <c r="R38" s="411"/>
      <c r="S38" s="412"/>
      <c r="T38" s="326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8"/>
      <c r="AH38" s="447"/>
      <c r="AI38" s="449" t="s">
        <v>76</v>
      </c>
      <c r="AJ38" s="448"/>
      <c r="AK38" s="449" t="s">
        <v>77</v>
      </c>
      <c r="AL38" s="327"/>
      <c r="AM38" s="462"/>
      <c r="AN38" s="429"/>
      <c r="AO38" s="430"/>
      <c r="AP38" s="430"/>
      <c r="AQ38" s="430"/>
      <c r="AR38" s="431"/>
      <c r="BB38" s="3" t="str">
        <f>IF(AND($M37&lt;&gt;"■",$K37&lt;&gt;"■"),"□","")</f>
        <v>□</v>
      </c>
      <c r="BC38" s="3" t="str">
        <f>IF(AND($M37&lt;&gt;"■",$K37&lt;&gt;"■"),"■","□")</f>
        <v>■</v>
      </c>
    </row>
    <row r="39" spans="1:44" s="3" customFormat="1" ht="20.25" customHeight="1">
      <c r="A39" s="365"/>
      <c r="B39" s="451"/>
      <c r="C39" s="452"/>
      <c r="D39" s="452"/>
      <c r="E39" s="453"/>
      <c r="F39" s="378"/>
      <c r="G39" s="401"/>
      <c r="H39" s="402"/>
      <c r="I39" s="402"/>
      <c r="J39" s="403"/>
      <c r="K39" s="183"/>
      <c r="L39" s="179"/>
      <c r="M39" s="180"/>
      <c r="N39" s="180"/>
      <c r="O39" s="181"/>
      <c r="P39" s="440"/>
      <c r="Q39" s="441"/>
      <c r="R39" s="441"/>
      <c r="S39" s="442"/>
      <c r="T39" s="332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4"/>
      <c r="AH39" s="463"/>
      <c r="AI39" s="333"/>
      <c r="AJ39" s="464"/>
      <c r="AK39" s="333"/>
      <c r="AL39" s="333"/>
      <c r="AM39" s="465"/>
      <c r="AN39" s="432"/>
      <c r="AO39" s="433"/>
      <c r="AP39" s="433"/>
      <c r="AQ39" s="433"/>
      <c r="AR39" s="434"/>
    </row>
    <row r="40" spans="1:44" s="3" customFormat="1" ht="20.25" customHeight="1">
      <c r="A40" s="365"/>
      <c r="B40" s="451"/>
      <c r="C40" s="452"/>
      <c r="D40" s="452"/>
      <c r="E40" s="453"/>
      <c r="F40" s="375">
        <v>4</v>
      </c>
      <c r="G40" s="379" t="s">
        <v>68</v>
      </c>
      <c r="H40" s="380"/>
      <c r="I40" s="380"/>
      <c r="J40" s="380"/>
      <c r="K40" s="380"/>
      <c r="L40" s="380"/>
      <c r="M40" s="380"/>
      <c r="N40" s="380"/>
      <c r="O40" s="381"/>
      <c r="P40" s="404"/>
      <c r="Q40" s="405"/>
      <c r="R40" s="405"/>
      <c r="S40" s="406"/>
      <c r="T40" s="466"/>
      <c r="U40" s="468" t="s">
        <v>37</v>
      </c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445"/>
      <c r="AN40" s="437"/>
      <c r="AO40" s="438"/>
      <c r="AP40" s="438"/>
      <c r="AQ40" s="438"/>
      <c r="AR40" s="439"/>
    </row>
    <row r="41" spans="1:44" s="3" customFormat="1" ht="30" customHeight="1">
      <c r="A41" s="365"/>
      <c r="B41" s="451"/>
      <c r="C41" s="452"/>
      <c r="D41" s="452"/>
      <c r="E41" s="453"/>
      <c r="F41" s="376"/>
      <c r="G41" s="370" t="s">
        <v>74</v>
      </c>
      <c r="H41" s="371"/>
      <c r="I41" s="372"/>
      <c r="J41" s="373"/>
      <c r="K41" s="186"/>
      <c r="L41" s="173" t="s">
        <v>69</v>
      </c>
      <c r="M41" s="186"/>
      <c r="N41" s="173" t="s">
        <v>70</v>
      </c>
      <c r="O41" s="174"/>
      <c r="P41" s="407"/>
      <c r="Q41" s="408"/>
      <c r="R41" s="408"/>
      <c r="S41" s="409"/>
      <c r="T41" s="467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446"/>
      <c r="AN41" s="435"/>
      <c r="AO41" s="336"/>
      <c r="AP41" s="336"/>
      <c r="AQ41" s="336"/>
      <c r="AR41" s="436"/>
    </row>
    <row r="42" spans="1:57" s="3" customFormat="1" ht="20.25" customHeight="1">
      <c r="A42" s="365"/>
      <c r="B42" s="451"/>
      <c r="C42" s="452"/>
      <c r="D42" s="452"/>
      <c r="E42" s="453"/>
      <c r="F42" s="376"/>
      <c r="G42" s="367" t="s">
        <v>71</v>
      </c>
      <c r="H42" s="368"/>
      <c r="I42" s="368"/>
      <c r="J42" s="368"/>
      <c r="K42" s="368"/>
      <c r="L42" s="368"/>
      <c r="M42" s="368"/>
      <c r="N42" s="368"/>
      <c r="O42" s="369"/>
      <c r="P42" s="407"/>
      <c r="Q42" s="408"/>
      <c r="R42" s="408"/>
      <c r="S42" s="409"/>
      <c r="T42" s="326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8"/>
      <c r="AH42" s="447"/>
      <c r="AI42" s="449" t="s">
        <v>76</v>
      </c>
      <c r="AJ42" s="448"/>
      <c r="AK42" s="449" t="s">
        <v>77</v>
      </c>
      <c r="AL42" s="327"/>
      <c r="AM42" s="462"/>
      <c r="AN42" s="429"/>
      <c r="AO42" s="430"/>
      <c r="AP42" s="430"/>
      <c r="AQ42" s="430"/>
      <c r="AR42" s="431"/>
      <c r="BB42" s="3" t="str">
        <f>IF(AND($M41&lt;&gt;"■",$K43&lt;&gt;"■",$M43&lt;&gt;"■"),"□","")</f>
        <v>□</v>
      </c>
      <c r="BC42" s="3" t="str">
        <f>IF(AND($M41&lt;&gt;"■",$K43&lt;&gt;"■",$M43&lt;&gt;"■"),"■","□")</f>
        <v>■</v>
      </c>
      <c r="BD42" s="3" t="str">
        <f>IF(AND($K41&lt;&gt;"■",$K43&lt;&gt;"■",$M43&lt;&gt;"■"),"□","")</f>
        <v>□</v>
      </c>
      <c r="BE42" s="3" t="str">
        <f>IF(AND($K41&lt;&gt;"■",$K43&lt;&gt;"■",$M43&lt;&gt;"■"),"■","□")</f>
        <v>■</v>
      </c>
    </row>
    <row r="43" spans="1:57" s="3" customFormat="1" ht="30" customHeight="1">
      <c r="A43" s="365"/>
      <c r="B43" s="451"/>
      <c r="C43" s="452"/>
      <c r="D43" s="452"/>
      <c r="E43" s="453"/>
      <c r="F43" s="376"/>
      <c r="G43" s="370" t="s">
        <v>75</v>
      </c>
      <c r="H43" s="371"/>
      <c r="I43" s="372"/>
      <c r="J43" s="373"/>
      <c r="K43" s="186"/>
      <c r="L43" s="173" t="s">
        <v>69</v>
      </c>
      <c r="M43" s="186"/>
      <c r="N43" s="173" t="s">
        <v>70</v>
      </c>
      <c r="O43" s="174"/>
      <c r="P43" s="407"/>
      <c r="Q43" s="408"/>
      <c r="R43" s="408"/>
      <c r="S43" s="409"/>
      <c r="T43" s="329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1"/>
      <c r="AH43" s="444"/>
      <c r="AI43" s="330"/>
      <c r="AJ43" s="363"/>
      <c r="AK43" s="330"/>
      <c r="AL43" s="330"/>
      <c r="AM43" s="446"/>
      <c r="AN43" s="435"/>
      <c r="AO43" s="336"/>
      <c r="AP43" s="336"/>
      <c r="AQ43" s="336"/>
      <c r="AR43" s="436"/>
      <c r="BB43" s="3" t="str">
        <f>IF(AND($M41&lt;&gt;"■",$K41&lt;&gt;"■",$M43&lt;&gt;"■"),"□","")</f>
        <v>□</v>
      </c>
      <c r="BC43" s="3" t="str">
        <f>IF(AND($M41&lt;&gt;"■",$K41&lt;&gt;"■",$M43&lt;&gt;"■"),"■","□")</f>
        <v>■</v>
      </c>
      <c r="BD43" s="3" t="str">
        <f>IF(AND($K41&lt;&gt;"■",$K43&lt;&gt;"■",$M41&lt;&gt;"■"),"□","")</f>
        <v>□</v>
      </c>
      <c r="BE43" s="3" t="str">
        <f>IF(AND($K41&lt;&gt;"■",$K43&lt;&gt;"■",$M41&lt;&gt;"■"),"■","□")</f>
        <v>■</v>
      </c>
    </row>
    <row r="44" spans="1:44" s="3" customFormat="1" ht="20.25" customHeight="1">
      <c r="A44" s="365"/>
      <c r="B44" s="451"/>
      <c r="C44" s="452"/>
      <c r="D44" s="452"/>
      <c r="E44" s="453"/>
      <c r="F44" s="376"/>
      <c r="G44" s="367" t="s">
        <v>81</v>
      </c>
      <c r="H44" s="368"/>
      <c r="I44" s="368"/>
      <c r="J44" s="368"/>
      <c r="K44" s="368"/>
      <c r="L44" s="368"/>
      <c r="M44" s="368"/>
      <c r="N44" s="368"/>
      <c r="O44" s="369"/>
      <c r="P44" s="407"/>
      <c r="Q44" s="408"/>
      <c r="R44" s="408"/>
      <c r="S44" s="409"/>
      <c r="T44" s="326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40"/>
      <c r="AH44" s="447"/>
      <c r="AI44" s="449" t="s">
        <v>76</v>
      </c>
      <c r="AJ44" s="448"/>
      <c r="AK44" s="449" t="s">
        <v>77</v>
      </c>
      <c r="AL44" s="327"/>
      <c r="AM44" s="462"/>
      <c r="AN44" s="429"/>
      <c r="AO44" s="430"/>
      <c r="AP44" s="430"/>
      <c r="AQ44" s="430"/>
      <c r="AR44" s="431"/>
    </row>
    <row r="45" spans="1:44" s="3" customFormat="1" ht="28.5" customHeight="1">
      <c r="A45" s="365"/>
      <c r="B45" s="451"/>
      <c r="C45" s="452"/>
      <c r="D45" s="452"/>
      <c r="E45" s="453"/>
      <c r="F45" s="377"/>
      <c r="G45" s="370" t="s">
        <v>76</v>
      </c>
      <c r="H45" s="371"/>
      <c r="I45" s="372"/>
      <c r="J45" s="373"/>
      <c r="K45" s="186"/>
      <c r="L45" s="173" t="s">
        <v>69</v>
      </c>
      <c r="M45" s="186"/>
      <c r="N45" s="173" t="s">
        <v>70</v>
      </c>
      <c r="O45" s="174"/>
      <c r="P45" s="410"/>
      <c r="Q45" s="411"/>
      <c r="R45" s="411"/>
      <c r="S45" s="412"/>
      <c r="T45" s="329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41"/>
      <c r="AH45" s="444"/>
      <c r="AI45" s="330"/>
      <c r="AJ45" s="363"/>
      <c r="AK45" s="330"/>
      <c r="AL45" s="330"/>
      <c r="AM45" s="446"/>
      <c r="AN45" s="435"/>
      <c r="AO45" s="336"/>
      <c r="AP45" s="336"/>
      <c r="AQ45" s="336"/>
      <c r="AR45" s="436"/>
    </row>
    <row r="46" spans="1:57" s="3" customFormat="1" ht="28.5" customHeight="1">
      <c r="A46" s="365"/>
      <c r="B46" s="451"/>
      <c r="C46" s="452"/>
      <c r="D46" s="452"/>
      <c r="E46" s="453"/>
      <c r="F46" s="377"/>
      <c r="G46" s="370" t="s">
        <v>77</v>
      </c>
      <c r="H46" s="371"/>
      <c r="I46" s="372"/>
      <c r="J46" s="374"/>
      <c r="K46" s="186"/>
      <c r="L46" s="173" t="s">
        <v>69</v>
      </c>
      <c r="M46" s="186"/>
      <c r="N46" s="173" t="s">
        <v>70</v>
      </c>
      <c r="O46" s="174"/>
      <c r="P46" s="410"/>
      <c r="Q46" s="411"/>
      <c r="R46" s="411"/>
      <c r="S46" s="412"/>
      <c r="T46" s="326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40"/>
      <c r="AH46" s="447"/>
      <c r="AI46" s="449" t="s">
        <v>76</v>
      </c>
      <c r="AJ46" s="448"/>
      <c r="AK46" s="449" t="s">
        <v>77</v>
      </c>
      <c r="AL46" s="327"/>
      <c r="AM46" s="462"/>
      <c r="AN46" s="429"/>
      <c r="AO46" s="430"/>
      <c r="AP46" s="430"/>
      <c r="AQ46" s="430"/>
      <c r="AR46" s="431"/>
      <c r="BB46" s="3" t="str">
        <f>IF($M45&lt;&gt;"■","□","")</f>
        <v>□</v>
      </c>
      <c r="BC46" s="3" t="str">
        <f>IF($M45&lt;&gt;"■","■","□")</f>
        <v>■</v>
      </c>
      <c r="BD46" s="3" t="str">
        <f>IF($K45&lt;&gt;"■","□","")</f>
        <v>□</v>
      </c>
      <c r="BE46" s="3" t="str">
        <f>IF($K45&lt;&gt;"■","■","□")</f>
        <v>■</v>
      </c>
    </row>
    <row r="47" spans="1:57" s="3" customFormat="1" ht="27" customHeight="1">
      <c r="A47" s="365"/>
      <c r="B47" s="451"/>
      <c r="C47" s="452"/>
      <c r="D47" s="452"/>
      <c r="E47" s="453"/>
      <c r="F47" s="377"/>
      <c r="G47" s="389" t="s">
        <v>78</v>
      </c>
      <c r="H47" s="390"/>
      <c r="I47" s="391"/>
      <c r="J47" s="392"/>
      <c r="K47" s="171"/>
      <c r="L47" s="175" t="s">
        <v>69</v>
      </c>
      <c r="M47" s="172"/>
      <c r="N47" s="175" t="s">
        <v>79</v>
      </c>
      <c r="O47" s="176"/>
      <c r="P47" s="410"/>
      <c r="Q47" s="411"/>
      <c r="R47" s="411"/>
      <c r="S47" s="412"/>
      <c r="T47" s="329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41"/>
      <c r="AH47" s="444"/>
      <c r="AI47" s="330"/>
      <c r="AJ47" s="363"/>
      <c r="AK47" s="330"/>
      <c r="AL47" s="330"/>
      <c r="AM47" s="446"/>
      <c r="AN47" s="435"/>
      <c r="AO47" s="336"/>
      <c r="AP47" s="336"/>
      <c r="AQ47" s="336"/>
      <c r="AR47" s="436"/>
      <c r="BB47" s="3" t="str">
        <f>IF($M46&lt;&gt;"■","□","")</f>
        <v>□</v>
      </c>
      <c r="BC47" s="3" t="str">
        <f>IF($M46&lt;&gt;"■","■","□")</f>
        <v>■</v>
      </c>
      <c r="BD47" s="3" t="str">
        <f>IF($K46&lt;&gt;"■","□","")</f>
        <v>□</v>
      </c>
      <c r="BE47" s="3" t="str">
        <f>IF($K46&lt;&gt;"■","■","□")</f>
        <v>■</v>
      </c>
    </row>
    <row r="48" spans="1:57" s="3" customFormat="1" ht="27" customHeight="1">
      <c r="A48" s="365"/>
      <c r="B48" s="451"/>
      <c r="C48" s="452"/>
      <c r="D48" s="452"/>
      <c r="E48" s="453"/>
      <c r="F48" s="377"/>
      <c r="G48" s="393"/>
      <c r="H48" s="391"/>
      <c r="I48" s="391"/>
      <c r="J48" s="392"/>
      <c r="K48" s="187"/>
      <c r="L48" s="177" t="s">
        <v>70</v>
      </c>
      <c r="M48" s="21"/>
      <c r="N48" s="21"/>
      <c r="O48" s="178"/>
      <c r="P48" s="410"/>
      <c r="Q48" s="411"/>
      <c r="R48" s="411"/>
      <c r="S48" s="412"/>
      <c r="T48" s="326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8"/>
      <c r="AH48" s="447"/>
      <c r="AI48" s="449" t="s">
        <v>76</v>
      </c>
      <c r="AJ48" s="448"/>
      <c r="AK48" s="449" t="s">
        <v>77</v>
      </c>
      <c r="AL48" s="327"/>
      <c r="AM48" s="462"/>
      <c r="AN48" s="429"/>
      <c r="AO48" s="430"/>
      <c r="AP48" s="430"/>
      <c r="AQ48" s="430"/>
      <c r="AR48" s="431"/>
      <c r="BB48" s="3" t="str">
        <f>IF(AND($M47&lt;&gt;"■",$K48&lt;&gt;"■"),"□","")</f>
        <v>□</v>
      </c>
      <c r="BC48" s="3" t="str">
        <f>IF(AND($M47&lt;&gt;"■",$K48&lt;&gt;"■"),"■","□")</f>
        <v>■</v>
      </c>
      <c r="BD48" s="3" t="str">
        <f>IF(AND($K47&lt;&gt;"■",$K48&lt;&gt;"■"),"□","")</f>
        <v>□</v>
      </c>
      <c r="BE48" s="3" t="str">
        <f>IF(AND($K47&lt;&gt;"■",$K48&lt;&gt;"■"),"■","□")</f>
        <v>■</v>
      </c>
    </row>
    <row r="49" spans="1:55" s="3" customFormat="1" ht="20.25" customHeight="1">
      <c r="A49" s="365"/>
      <c r="B49" s="451"/>
      <c r="C49" s="452"/>
      <c r="D49" s="452"/>
      <c r="E49" s="453"/>
      <c r="F49" s="378"/>
      <c r="G49" s="401"/>
      <c r="H49" s="402"/>
      <c r="I49" s="402"/>
      <c r="J49" s="403"/>
      <c r="K49" s="183"/>
      <c r="L49" s="179"/>
      <c r="M49" s="180"/>
      <c r="N49" s="180"/>
      <c r="O49" s="181"/>
      <c r="P49" s="440"/>
      <c r="Q49" s="441"/>
      <c r="R49" s="441"/>
      <c r="S49" s="442"/>
      <c r="T49" s="332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4"/>
      <c r="AH49" s="463"/>
      <c r="AI49" s="333"/>
      <c r="AJ49" s="464"/>
      <c r="AK49" s="333"/>
      <c r="AL49" s="333"/>
      <c r="AM49" s="465"/>
      <c r="AN49" s="432"/>
      <c r="AO49" s="433"/>
      <c r="AP49" s="433"/>
      <c r="AQ49" s="433"/>
      <c r="AR49" s="434"/>
      <c r="BB49" s="3" t="str">
        <f>IF(AND($M47&lt;&gt;"■",$K47&lt;&gt;"■"),"□","")</f>
        <v>□</v>
      </c>
      <c r="BC49" s="3" t="str">
        <f>IF(AND($M47&lt;&gt;"■",$K47&lt;&gt;"■"),"■","□")</f>
        <v>■</v>
      </c>
    </row>
    <row r="50" spans="1:44" s="3" customFormat="1" ht="20.25" customHeight="1">
      <c r="A50" s="365"/>
      <c r="B50" s="451"/>
      <c r="C50" s="452"/>
      <c r="D50" s="452"/>
      <c r="E50" s="453"/>
      <c r="F50" s="375">
        <v>5</v>
      </c>
      <c r="G50" s="379" t="s">
        <v>68</v>
      </c>
      <c r="H50" s="380"/>
      <c r="I50" s="380"/>
      <c r="J50" s="380"/>
      <c r="K50" s="380"/>
      <c r="L50" s="380"/>
      <c r="M50" s="380"/>
      <c r="N50" s="380"/>
      <c r="O50" s="381"/>
      <c r="P50" s="404"/>
      <c r="Q50" s="405"/>
      <c r="R50" s="405"/>
      <c r="S50" s="406"/>
      <c r="T50" s="466"/>
      <c r="U50" s="468" t="s">
        <v>37</v>
      </c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445"/>
      <c r="AN50" s="437"/>
      <c r="AO50" s="438"/>
      <c r="AP50" s="438"/>
      <c r="AQ50" s="438"/>
      <c r="AR50" s="439"/>
    </row>
    <row r="51" spans="1:44" s="3" customFormat="1" ht="30" customHeight="1">
      <c r="A51" s="365"/>
      <c r="B51" s="451"/>
      <c r="C51" s="452"/>
      <c r="D51" s="452"/>
      <c r="E51" s="453"/>
      <c r="F51" s="376"/>
      <c r="G51" s="370" t="s">
        <v>74</v>
      </c>
      <c r="H51" s="371"/>
      <c r="I51" s="372"/>
      <c r="J51" s="373"/>
      <c r="K51" s="186"/>
      <c r="L51" s="173" t="s">
        <v>69</v>
      </c>
      <c r="M51" s="186"/>
      <c r="N51" s="173" t="s">
        <v>70</v>
      </c>
      <c r="O51" s="174"/>
      <c r="P51" s="407"/>
      <c r="Q51" s="408"/>
      <c r="R51" s="408"/>
      <c r="S51" s="409"/>
      <c r="T51" s="467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446"/>
      <c r="AN51" s="435"/>
      <c r="AO51" s="336"/>
      <c r="AP51" s="336"/>
      <c r="AQ51" s="336"/>
      <c r="AR51" s="436"/>
    </row>
    <row r="52" spans="1:44" s="3" customFormat="1" ht="20.25" customHeight="1">
      <c r="A52" s="365"/>
      <c r="B52" s="451"/>
      <c r="C52" s="452"/>
      <c r="D52" s="452"/>
      <c r="E52" s="453"/>
      <c r="F52" s="376"/>
      <c r="G52" s="367" t="s">
        <v>71</v>
      </c>
      <c r="H52" s="368"/>
      <c r="I52" s="368"/>
      <c r="J52" s="368"/>
      <c r="K52" s="368"/>
      <c r="L52" s="368"/>
      <c r="M52" s="368"/>
      <c r="N52" s="368"/>
      <c r="O52" s="369"/>
      <c r="P52" s="407"/>
      <c r="Q52" s="408"/>
      <c r="R52" s="408"/>
      <c r="S52" s="409"/>
      <c r="T52" s="326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8"/>
      <c r="AH52" s="447"/>
      <c r="AI52" s="449" t="s">
        <v>76</v>
      </c>
      <c r="AJ52" s="448"/>
      <c r="AK52" s="449" t="s">
        <v>77</v>
      </c>
      <c r="AL52" s="327"/>
      <c r="AM52" s="462"/>
      <c r="AN52" s="429"/>
      <c r="AO52" s="430"/>
      <c r="AP52" s="430"/>
      <c r="AQ52" s="430"/>
      <c r="AR52" s="431"/>
    </row>
    <row r="53" spans="1:57" s="3" customFormat="1" ht="30" customHeight="1">
      <c r="A53" s="365"/>
      <c r="B53" s="451"/>
      <c r="C53" s="452"/>
      <c r="D53" s="452"/>
      <c r="E53" s="453"/>
      <c r="F53" s="376"/>
      <c r="G53" s="370" t="s">
        <v>75</v>
      </c>
      <c r="H53" s="371"/>
      <c r="I53" s="372"/>
      <c r="J53" s="373"/>
      <c r="K53" s="186"/>
      <c r="L53" s="173" t="s">
        <v>69</v>
      </c>
      <c r="M53" s="186"/>
      <c r="N53" s="173" t="s">
        <v>70</v>
      </c>
      <c r="O53" s="174"/>
      <c r="P53" s="407"/>
      <c r="Q53" s="408"/>
      <c r="R53" s="408"/>
      <c r="S53" s="409"/>
      <c r="T53" s="329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1"/>
      <c r="AH53" s="444"/>
      <c r="AI53" s="330"/>
      <c r="AJ53" s="363"/>
      <c r="AK53" s="330"/>
      <c r="AL53" s="330"/>
      <c r="AM53" s="446"/>
      <c r="AN53" s="435"/>
      <c r="AO53" s="336"/>
      <c r="AP53" s="336"/>
      <c r="AQ53" s="336"/>
      <c r="AR53" s="436"/>
      <c r="BB53" s="3" t="str">
        <f>IF(AND($M51&lt;&gt;"■",$K53&lt;&gt;"■",$M53&lt;&gt;"■"),"□","")</f>
        <v>□</v>
      </c>
      <c r="BC53" s="3" t="str">
        <f>IF(AND($M51&lt;&gt;"■",$K53&lt;&gt;"■",$M53&lt;&gt;"■"),"■","□")</f>
        <v>■</v>
      </c>
      <c r="BD53" s="3" t="str">
        <f>IF(AND($K51&lt;&gt;"■",$K53&lt;&gt;"■",$M53&lt;&gt;"■"),"□","")</f>
        <v>□</v>
      </c>
      <c r="BE53" s="3" t="str">
        <f>IF(AND($K51&lt;&gt;"■",$K53&lt;&gt;"■",$M53&lt;&gt;"■"),"■","□")</f>
        <v>■</v>
      </c>
    </row>
    <row r="54" spans="1:57" s="3" customFormat="1" ht="20.25" customHeight="1">
      <c r="A54" s="365"/>
      <c r="B54" s="451"/>
      <c r="C54" s="452"/>
      <c r="D54" s="452"/>
      <c r="E54" s="453"/>
      <c r="F54" s="376"/>
      <c r="G54" s="367" t="s">
        <v>81</v>
      </c>
      <c r="H54" s="368"/>
      <c r="I54" s="368"/>
      <c r="J54" s="368"/>
      <c r="K54" s="368"/>
      <c r="L54" s="368"/>
      <c r="M54" s="368"/>
      <c r="N54" s="368"/>
      <c r="O54" s="369"/>
      <c r="P54" s="407"/>
      <c r="Q54" s="408"/>
      <c r="R54" s="408"/>
      <c r="S54" s="409"/>
      <c r="T54" s="326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40"/>
      <c r="AH54" s="447"/>
      <c r="AI54" s="449" t="s">
        <v>76</v>
      </c>
      <c r="AJ54" s="448"/>
      <c r="AK54" s="449" t="s">
        <v>77</v>
      </c>
      <c r="AL54" s="327"/>
      <c r="AM54" s="462"/>
      <c r="AN54" s="429"/>
      <c r="AO54" s="430"/>
      <c r="AP54" s="430"/>
      <c r="AQ54" s="430"/>
      <c r="AR54" s="431"/>
      <c r="BB54" s="3" t="str">
        <f>IF(AND($M51&lt;&gt;"■",$K51&lt;&gt;"■",$M53&lt;&gt;"■"),"□","")</f>
        <v>□</v>
      </c>
      <c r="BC54" s="3" t="str">
        <f>IF(AND($M51&lt;&gt;"■",$K51&lt;&gt;"■",$M53&lt;&gt;"■"),"■","□")</f>
        <v>■</v>
      </c>
      <c r="BD54" s="3" t="str">
        <f>IF(AND($K51&lt;&gt;"■",$K53&lt;&gt;"■",$M51&lt;&gt;"■"),"□","")</f>
        <v>□</v>
      </c>
      <c r="BE54" s="3" t="str">
        <f>IF(AND($K51&lt;&gt;"■",$K53&lt;&gt;"■",$M51&lt;&gt;"■"),"■","□")</f>
        <v>■</v>
      </c>
    </row>
    <row r="55" spans="1:44" s="3" customFormat="1" ht="28.5" customHeight="1">
      <c r="A55" s="365"/>
      <c r="B55" s="451"/>
      <c r="C55" s="452"/>
      <c r="D55" s="452"/>
      <c r="E55" s="453"/>
      <c r="F55" s="377"/>
      <c r="G55" s="370" t="s">
        <v>76</v>
      </c>
      <c r="H55" s="371"/>
      <c r="I55" s="372"/>
      <c r="J55" s="373"/>
      <c r="K55" s="186"/>
      <c r="L55" s="173" t="s">
        <v>69</v>
      </c>
      <c r="M55" s="186"/>
      <c r="N55" s="173" t="s">
        <v>70</v>
      </c>
      <c r="O55" s="174"/>
      <c r="P55" s="410"/>
      <c r="Q55" s="411"/>
      <c r="R55" s="411"/>
      <c r="S55" s="412"/>
      <c r="T55" s="329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41"/>
      <c r="AH55" s="444"/>
      <c r="AI55" s="330"/>
      <c r="AJ55" s="363"/>
      <c r="AK55" s="330"/>
      <c r="AL55" s="330"/>
      <c r="AM55" s="446"/>
      <c r="AN55" s="435"/>
      <c r="AO55" s="336"/>
      <c r="AP55" s="336"/>
      <c r="AQ55" s="336"/>
      <c r="AR55" s="436"/>
    </row>
    <row r="56" spans="1:57" s="3" customFormat="1" ht="28.5" customHeight="1">
      <c r="A56" s="365"/>
      <c r="B56" s="451"/>
      <c r="C56" s="452"/>
      <c r="D56" s="452"/>
      <c r="E56" s="453"/>
      <c r="F56" s="377"/>
      <c r="G56" s="370" t="s">
        <v>77</v>
      </c>
      <c r="H56" s="371"/>
      <c r="I56" s="372"/>
      <c r="J56" s="374"/>
      <c r="K56" s="186"/>
      <c r="L56" s="173" t="s">
        <v>69</v>
      </c>
      <c r="M56" s="186"/>
      <c r="N56" s="173" t="s">
        <v>70</v>
      </c>
      <c r="O56" s="174"/>
      <c r="P56" s="410"/>
      <c r="Q56" s="411"/>
      <c r="R56" s="411"/>
      <c r="S56" s="412"/>
      <c r="T56" s="326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40"/>
      <c r="AH56" s="447"/>
      <c r="AI56" s="449" t="s">
        <v>76</v>
      </c>
      <c r="AJ56" s="448"/>
      <c r="AK56" s="449" t="s">
        <v>77</v>
      </c>
      <c r="AL56" s="327"/>
      <c r="AM56" s="462"/>
      <c r="AN56" s="429"/>
      <c r="AO56" s="430"/>
      <c r="AP56" s="430"/>
      <c r="AQ56" s="430"/>
      <c r="AR56" s="431"/>
      <c r="BB56" s="3" t="str">
        <f>IF($M55&lt;&gt;"■","□","")</f>
        <v>□</v>
      </c>
      <c r="BC56" s="3" t="str">
        <f>IF($M55&lt;&gt;"■","■","□")</f>
        <v>■</v>
      </c>
      <c r="BD56" s="3" t="str">
        <f>IF($K55&lt;&gt;"■","□","")</f>
        <v>□</v>
      </c>
      <c r="BE56" s="3" t="str">
        <f>IF($K55&lt;&gt;"■","■","□")</f>
        <v>■</v>
      </c>
    </row>
    <row r="57" spans="1:57" s="3" customFormat="1" ht="27" customHeight="1">
      <c r="A57" s="365"/>
      <c r="B57" s="451"/>
      <c r="C57" s="452"/>
      <c r="D57" s="452"/>
      <c r="E57" s="453"/>
      <c r="F57" s="377"/>
      <c r="G57" s="389" t="s">
        <v>78</v>
      </c>
      <c r="H57" s="390"/>
      <c r="I57" s="391"/>
      <c r="J57" s="392"/>
      <c r="K57" s="171"/>
      <c r="L57" s="175" t="s">
        <v>69</v>
      </c>
      <c r="M57" s="172"/>
      <c r="N57" s="175" t="s">
        <v>79</v>
      </c>
      <c r="O57" s="176"/>
      <c r="P57" s="410"/>
      <c r="Q57" s="411"/>
      <c r="R57" s="411"/>
      <c r="S57" s="412"/>
      <c r="T57" s="329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41"/>
      <c r="AH57" s="444"/>
      <c r="AI57" s="330"/>
      <c r="AJ57" s="363"/>
      <c r="AK57" s="330"/>
      <c r="AL57" s="330"/>
      <c r="AM57" s="446"/>
      <c r="AN57" s="435"/>
      <c r="AO57" s="336"/>
      <c r="AP57" s="336"/>
      <c r="AQ57" s="336"/>
      <c r="AR57" s="436"/>
      <c r="BB57" s="3" t="str">
        <f>IF($M56&lt;&gt;"■","□","")</f>
        <v>□</v>
      </c>
      <c r="BC57" s="3" t="str">
        <f>IF($M56&lt;&gt;"■","■","□")</f>
        <v>■</v>
      </c>
      <c r="BD57" s="3" t="str">
        <f>IF($K56&lt;&gt;"■","□","")</f>
        <v>□</v>
      </c>
      <c r="BE57" s="3" t="str">
        <f>IF($K56&lt;&gt;"■","■","□")</f>
        <v>■</v>
      </c>
    </row>
    <row r="58" spans="1:57" s="3" customFormat="1" ht="27" customHeight="1">
      <c r="A58" s="365"/>
      <c r="B58" s="451"/>
      <c r="C58" s="452"/>
      <c r="D58" s="452"/>
      <c r="E58" s="453"/>
      <c r="F58" s="377"/>
      <c r="G58" s="393"/>
      <c r="H58" s="391"/>
      <c r="I58" s="391"/>
      <c r="J58" s="392"/>
      <c r="K58" s="187"/>
      <c r="L58" s="177" t="s">
        <v>70</v>
      </c>
      <c r="M58" s="21"/>
      <c r="N58" s="21"/>
      <c r="O58" s="178"/>
      <c r="P58" s="410"/>
      <c r="Q58" s="411"/>
      <c r="R58" s="411"/>
      <c r="S58" s="412"/>
      <c r="T58" s="326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8"/>
      <c r="AH58" s="447"/>
      <c r="AI58" s="449" t="s">
        <v>76</v>
      </c>
      <c r="AJ58" s="448"/>
      <c r="AK58" s="449" t="s">
        <v>77</v>
      </c>
      <c r="AL58" s="327"/>
      <c r="AM58" s="462"/>
      <c r="AN58" s="429"/>
      <c r="AO58" s="430"/>
      <c r="AP58" s="430"/>
      <c r="AQ58" s="430"/>
      <c r="AR58" s="431"/>
      <c r="BB58" s="3" t="str">
        <f>IF(AND($M57&lt;&gt;"■",$K58&lt;&gt;"■"),"□","")</f>
        <v>□</v>
      </c>
      <c r="BC58" s="3" t="str">
        <f>IF(AND($M57&lt;&gt;"■",$K58&lt;&gt;"■"),"■","□")</f>
        <v>■</v>
      </c>
      <c r="BD58" s="3" t="str">
        <f>IF(AND($K57&lt;&gt;"■",$K58&lt;&gt;"■"),"□","")</f>
        <v>□</v>
      </c>
      <c r="BE58" s="3" t="str">
        <f>IF(AND($K57&lt;&gt;"■",$K58&lt;&gt;"■"),"■","□")</f>
        <v>■</v>
      </c>
    </row>
    <row r="59" spans="1:55" s="3" customFormat="1" ht="20.25" customHeight="1" thickBot="1">
      <c r="A59" s="366"/>
      <c r="B59" s="385"/>
      <c r="C59" s="386"/>
      <c r="D59" s="386"/>
      <c r="E59" s="387"/>
      <c r="F59" s="388"/>
      <c r="G59" s="394"/>
      <c r="H59" s="395"/>
      <c r="I59" s="395"/>
      <c r="J59" s="396"/>
      <c r="K59" s="189"/>
      <c r="L59" s="190"/>
      <c r="M59" s="30"/>
      <c r="N59" s="30"/>
      <c r="O59" s="191"/>
      <c r="P59" s="413"/>
      <c r="Q59" s="414"/>
      <c r="R59" s="414"/>
      <c r="S59" s="415"/>
      <c r="T59" s="337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9"/>
      <c r="AH59" s="476"/>
      <c r="AI59" s="338"/>
      <c r="AJ59" s="477"/>
      <c r="AK59" s="338"/>
      <c r="AL59" s="338"/>
      <c r="AM59" s="478"/>
      <c r="AN59" s="459"/>
      <c r="AO59" s="460"/>
      <c r="AP59" s="460"/>
      <c r="AQ59" s="460"/>
      <c r="AR59" s="461"/>
      <c r="BB59" s="3" t="str">
        <f>IF(AND($M57&lt;&gt;"■",$K57&lt;&gt;"■"),"□","")</f>
        <v>□</v>
      </c>
      <c r="BC59" s="3" t="str">
        <f>IF(AND($M57&lt;&gt;"■",$K57&lt;&gt;"■"),"■","□")</f>
        <v>■</v>
      </c>
    </row>
    <row r="60" spans="1:41" s="3" customFormat="1" ht="23.25" customHeight="1">
      <c r="A60" s="39" t="s">
        <v>103</v>
      </c>
      <c r="B60" s="41"/>
      <c r="C60" s="15"/>
      <c r="D60" s="15"/>
      <c r="E60" s="15"/>
      <c r="F60" s="15"/>
      <c r="G60" s="15"/>
      <c r="H60" s="15"/>
      <c r="I60" s="12"/>
      <c r="J60" s="12"/>
      <c r="K60" s="182"/>
      <c r="L60" s="17"/>
      <c r="M60" s="17"/>
      <c r="N60" s="17"/>
      <c r="O60" s="17"/>
      <c r="P60" s="17"/>
      <c r="Q60" s="17"/>
      <c r="R60" s="17"/>
      <c r="S60" s="17"/>
      <c r="T60" s="29"/>
      <c r="U60" s="29"/>
      <c r="V60" s="17"/>
      <c r="W60" s="29"/>
      <c r="X60" s="29"/>
      <c r="Y60" s="17"/>
      <c r="Z60" s="31"/>
      <c r="AA60" s="29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s="3" customFormat="1" ht="23.25" customHeight="1">
      <c r="A61" s="39" t="s">
        <v>40</v>
      </c>
      <c r="B61" s="41"/>
      <c r="C61" s="15"/>
      <c r="D61" s="15"/>
      <c r="E61" s="15"/>
      <c r="F61" s="15"/>
      <c r="G61" s="15"/>
      <c r="H61" s="15"/>
      <c r="I61" s="12"/>
      <c r="J61" s="12"/>
      <c r="K61" s="182"/>
      <c r="L61" s="17"/>
      <c r="M61" s="17"/>
      <c r="N61" s="17"/>
      <c r="O61" s="17"/>
      <c r="P61" s="17"/>
      <c r="Q61" s="17"/>
      <c r="R61" s="17"/>
      <c r="S61" s="17"/>
      <c r="U61" s="20"/>
      <c r="V61" s="17"/>
      <c r="W61" s="20"/>
      <c r="X61" s="20"/>
      <c r="Y61" s="17"/>
      <c r="Z61" s="32"/>
      <c r="AA61" s="20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s="3" customFormat="1" ht="23.25" customHeight="1">
      <c r="A62" s="39" t="s">
        <v>122</v>
      </c>
      <c r="B62" s="41"/>
      <c r="C62" s="15"/>
      <c r="D62" s="15"/>
      <c r="E62" s="15"/>
      <c r="F62" s="15"/>
      <c r="G62" s="15"/>
      <c r="H62" s="15"/>
      <c r="I62" s="12"/>
      <c r="J62" s="12"/>
      <c r="K62" s="182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s="3" customFormat="1" ht="23.25" customHeight="1">
      <c r="A63" s="39" t="s">
        <v>39</v>
      </c>
      <c r="B63" s="42"/>
      <c r="C63" s="22"/>
      <c r="D63" s="22"/>
      <c r="E63" s="22"/>
      <c r="F63" s="23"/>
      <c r="G63" s="21"/>
      <c r="H63" s="21"/>
      <c r="I63" s="21"/>
      <c r="J63" s="21"/>
      <c r="K63" s="16"/>
      <c r="L63" s="19"/>
      <c r="M63" s="14"/>
      <c r="N63" s="14"/>
      <c r="O63" s="14"/>
      <c r="P63" s="16"/>
      <c r="Q63" s="19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19"/>
      <c r="AC63" s="24"/>
      <c r="AD63" s="24"/>
      <c r="AE63" s="24"/>
      <c r="AF63" s="16"/>
      <c r="AG63" s="19"/>
      <c r="AH63" s="14"/>
      <c r="AI63" s="14"/>
      <c r="AJ63" s="19"/>
      <c r="AK63" s="19"/>
      <c r="AL63" s="19"/>
      <c r="AM63" s="19"/>
      <c r="AN63" s="19"/>
      <c r="AO63" s="19"/>
    </row>
    <row r="64" spans="1:44" s="3" customFormat="1" ht="30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184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ht="15" customHeight="1">
      <c r="A65" s="473"/>
      <c r="B65" s="473"/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3"/>
      <c r="AM65" s="473"/>
      <c r="AN65" s="473"/>
      <c r="AO65" s="473"/>
      <c r="AP65" s="473"/>
      <c r="AQ65" s="473"/>
      <c r="AR65" s="473"/>
    </row>
    <row r="66" spans="1:44" ht="27" customHeight="1">
      <c r="A66" s="472"/>
      <c r="B66" s="472"/>
      <c r="C66" s="472"/>
      <c r="D66" s="474"/>
      <c r="E66" s="474"/>
      <c r="F66" s="474"/>
      <c r="G66" s="474"/>
      <c r="H66" s="474"/>
      <c r="I66" s="474"/>
      <c r="J66" s="474"/>
      <c r="K66" s="472"/>
      <c r="L66" s="472"/>
      <c r="M66" s="472"/>
      <c r="N66" s="474"/>
      <c r="O66" s="474"/>
      <c r="P66" s="474"/>
      <c r="Q66" s="474"/>
      <c r="R66" s="474"/>
      <c r="S66" s="474"/>
      <c r="T66" s="472"/>
      <c r="U66" s="472"/>
      <c r="V66" s="472"/>
      <c r="W66" s="474"/>
      <c r="X66" s="474"/>
      <c r="Y66" s="474"/>
      <c r="Z66" s="474"/>
      <c r="AA66" s="474"/>
      <c r="AB66" s="474"/>
      <c r="AC66" s="472"/>
      <c r="AD66" s="472"/>
      <c r="AE66" s="472"/>
      <c r="AF66" s="474"/>
      <c r="AG66" s="474"/>
      <c r="AH66" s="474"/>
      <c r="AI66" s="474"/>
      <c r="AJ66" s="474"/>
      <c r="AK66" s="472"/>
      <c r="AL66" s="472"/>
      <c r="AM66" s="472"/>
      <c r="AN66" s="474"/>
      <c r="AO66" s="474"/>
      <c r="AP66" s="474"/>
      <c r="AQ66" s="474"/>
      <c r="AR66" s="474"/>
    </row>
    <row r="67" spans="1:44" ht="16.5" customHeight="1">
      <c r="A67" s="469"/>
      <c r="B67" s="470"/>
      <c r="C67" s="470"/>
      <c r="D67" s="470"/>
      <c r="E67" s="470"/>
      <c r="F67" s="470"/>
      <c r="G67" s="471"/>
      <c r="H67" s="471"/>
      <c r="I67" s="471"/>
      <c r="J67" s="471"/>
      <c r="K67" s="469"/>
      <c r="L67" s="470"/>
      <c r="M67" s="470"/>
      <c r="N67" s="470"/>
      <c r="O67" s="470"/>
      <c r="P67" s="470"/>
      <c r="Q67" s="471"/>
      <c r="R67" s="471"/>
      <c r="S67" s="471"/>
      <c r="T67" s="469"/>
      <c r="U67" s="470"/>
      <c r="V67" s="470"/>
      <c r="W67" s="470"/>
      <c r="X67" s="470"/>
      <c r="Y67" s="470"/>
      <c r="Z67" s="471"/>
      <c r="AA67" s="471"/>
      <c r="AB67" s="471"/>
      <c r="AC67" s="469"/>
      <c r="AD67" s="470"/>
      <c r="AE67" s="470"/>
      <c r="AF67" s="470"/>
      <c r="AG67" s="470"/>
      <c r="AH67" s="470"/>
      <c r="AI67" s="471"/>
      <c r="AJ67" s="471"/>
      <c r="AK67" s="469"/>
      <c r="AL67" s="470"/>
      <c r="AM67" s="470"/>
      <c r="AN67" s="470"/>
      <c r="AO67" s="470"/>
      <c r="AP67" s="471"/>
      <c r="AQ67" s="471"/>
      <c r="AR67" s="471"/>
    </row>
    <row r="68" spans="1:44" ht="16.5" customHeight="1">
      <c r="A68" s="469"/>
      <c r="B68" s="470"/>
      <c r="C68" s="470"/>
      <c r="D68" s="470"/>
      <c r="E68" s="470"/>
      <c r="F68" s="470"/>
      <c r="G68" s="471"/>
      <c r="H68" s="471"/>
      <c r="I68" s="471"/>
      <c r="J68" s="471"/>
      <c r="K68" s="469"/>
      <c r="L68" s="470"/>
      <c r="M68" s="470"/>
      <c r="N68" s="470"/>
      <c r="O68" s="470"/>
      <c r="P68" s="470"/>
      <c r="Q68" s="471"/>
      <c r="R68" s="471"/>
      <c r="S68" s="471"/>
      <c r="T68" s="469"/>
      <c r="U68" s="470"/>
      <c r="V68" s="470"/>
      <c r="W68" s="470"/>
      <c r="X68" s="470"/>
      <c r="Y68" s="470"/>
      <c r="Z68" s="471"/>
      <c r="AA68" s="471"/>
      <c r="AB68" s="471"/>
      <c r="AC68" s="469"/>
      <c r="AD68" s="470"/>
      <c r="AE68" s="470"/>
      <c r="AF68" s="470"/>
      <c r="AG68" s="470"/>
      <c r="AH68" s="470"/>
      <c r="AI68" s="471"/>
      <c r="AJ68" s="471"/>
      <c r="AK68" s="469"/>
      <c r="AL68" s="470"/>
      <c r="AM68" s="470"/>
      <c r="AN68" s="470"/>
      <c r="AO68" s="470"/>
      <c r="AP68" s="471"/>
      <c r="AQ68" s="471"/>
      <c r="AR68" s="471"/>
    </row>
    <row r="69" spans="1:44" ht="16.5" customHeight="1">
      <c r="A69" s="469"/>
      <c r="B69" s="470"/>
      <c r="C69" s="470"/>
      <c r="D69" s="470"/>
      <c r="E69" s="470"/>
      <c r="F69" s="470"/>
      <c r="G69" s="471"/>
      <c r="H69" s="471"/>
      <c r="I69" s="471"/>
      <c r="J69" s="471"/>
      <c r="K69" s="469"/>
      <c r="L69" s="470"/>
      <c r="M69" s="470"/>
      <c r="N69" s="470"/>
      <c r="O69" s="470"/>
      <c r="P69" s="470"/>
      <c r="Q69" s="471"/>
      <c r="R69" s="471"/>
      <c r="S69" s="471"/>
      <c r="T69" s="469"/>
      <c r="U69" s="470"/>
      <c r="V69" s="470"/>
      <c r="W69" s="470"/>
      <c r="X69" s="470"/>
      <c r="Y69" s="470"/>
      <c r="Z69" s="471"/>
      <c r="AA69" s="471"/>
      <c r="AB69" s="471"/>
      <c r="AC69" s="469"/>
      <c r="AD69" s="470"/>
      <c r="AE69" s="470"/>
      <c r="AF69" s="470"/>
      <c r="AG69" s="470"/>
      <c r="AH69" s="470"/>
      <c r="AI69" s="471"/>
      <c r="AJ69" s="471"/>
      <c r="AK69" s="469"/>
      <c r="AL69" s="470"/>
      <c r="AM69" s="470"/>
      <c r="AN69" s="470"/>
      <c r="AO69" s="470"/>
      <c r="AP69" s="471"/>
      <c r="AQ69" s="471"/>
      <c r="AR69" s="471"/>
    </row>
    <row r="70" spans="1:44" ht="16.5" customHeight="1">
      <c r="A70" s="469"/>
      <c r="B70" s="470"/>
      <c r="C70" s="470"/>
      <c r="D70" s="470"/>
      <c r="E70" s="470"/>
      <c r="F70" s="470"/>
      <c r="G70" s="471"/>
      <c r="H70" s="471"/>
      <c r="I70" s="471"/>
      <c r="J70" s="471"/>
      <c r="K70" s="469"/>
      <c r="L70" s="470"/>
      <c r="M70" s="470"/>
      <c r="N70" s="470"/>
      <c r="O70" s="470"/>
      <c r="P70" s="470"/>
      <c r="Q70" s="471"/>
      <c r="R70" s="471"/>
      <c r="S70" s="471"/>
      <c r="T70" s="469"/>
      <c r="U70" s="470"/>
      <c r="V70" s="470"/>
      <c r="W70" s="470"/>
      <c r="X70" s="470"/>
      <c r="Y70" s="470"/>
      <c r="Z70" s="471"/>
      <c r="AA70" s="471"/>
      <c r="AB70" s="471"/>
      <c r="AC70" s="469"/>
      <c r="AD70" s="470"/>
      <c r="AE70" s="470"/>
      <c r="AF70" s="470"/>
      <c r="AG70" s="470"/>
      <c r="AH70" s="470"/>
      <c r="AI70" s="471"/>
      <c r="AJ70" s="471"/>
      <c r="AK70" s="469"/>
      <c r="AL70" s="470"/>
      <c r="AM70" s="470"/>
      <c r="AN70" s="470"/>
      <c r="AO70" s="470"/>
      <c r="AP70" s="471"/>
      <c r="AQ70" s="471"/>
      <c r="AR70" s="471"/>
    </row>
    <row r="71" spans="1:44" ht="16.5" customHeight="1">
      <c r="A71" s="469"/>
      <c r="B71" s="470"/>
      <c r="C71" s="470"/>
      <c r="D71" s="470"/>
      <c r="E71" s="470"/>
      <c r="F71" s="470"/>
      <c r="G71" s="471"/>
      <c r="H71" s="471"/>
      <c r="I71" s="471"/>
      <c r="J71" s="471"/>
      <c r="K71" s="469"/>
      <c r="L71" s="470"/>
      <c r="M71" s="470"/>
      <c r="N71" s="470"/>
      <c r="O71" s="470"/>
      <c r="P71" s="470"/>
      <c r="Q71" s="471"/>
      <c r="R71" s="471"/>
      <c r="S71" s="471"/>
      <c r="T71" s="469"/>
      <c r="U71" s="470"/>
      <c r="V71" s="470"/>
      <c r="W71" s="470"/>
      <c r="X71" s="470"/>
      <c r="Y71" s="470"/>
      <c r="Z71" s="471"/>
      <c r="AA71" s="471"/>
      <c r="AB71" s="471"/>
      <c r="AC71" s="469"/>
      <c r="AD71" s="470"/>
      <c r="AE71" s="470"/>
      <c r="AF71" s="470"/>
      <c r="AG71" s="470"/>
      <c r="AH71" s="470"/>
      <c r="AI71" s="471"/>
      <c r="AJ71" s="471"/>
      <c r="AK71" s="469"/>
      <c r="AL71" s="470"/>
      <c r="AM71" s="470"/>
      <c r="AN71" s="470"/>
      <c r="AO71" s="470"/>
      <c r="AP71" s="471"/>
      <c r="AQ71" s="471"/>
      <c r="AR71" s="471"/>
    </row>
    <row r="72" spans="1:44" ht="16.5" customHeight="1">
      <c r="A72" s="469"/>
      <c r="B72" s="470"/>
      <c r="C72" s="470"/>
      <c r="D72" s="470"/>
      <c r="E72" s="470"/>
      <c r="F72" s="470"/>
      <c r="G72" s="473"/>
      <c r="H72" s="473"/>
      <c r="I72" s="473"/>
      <c r="J72" s="473"/>
      <c r="K72" s="469"/>
      <c r="L72" s="470"/>
      <c r="M72" s="470"/>
      <c r="N72" s="470"/>
      <c r="O72" s="470"/>
      <c r="P72" s="470"/>
      <c r="Q72" s="473"/>
      <c r="R72" s="473"/>
      <c r="S72" s="473"/>
      <c r="T72" s="469"/>
      <c r="U72" s="470"/>
      <c r="V72" s="470"/>
      <c r="W72" s="470"/>
      <c r="X72" s="470"/>
      <c r="Y72" s="470"/>
      <c r="Z72" s="473"/>
      <c r="AA72" s="473"/>
      <c r="AB72" s="473"/>
      <c r="AC72" s="469"/>
      <c r="AD72" s="470"/>
      <c r="AE72" s="470"/>
      <c r="AF72" s="470"/>
      <c r="AG72" s="470"/>
      <c r="AH72" s="470"/>
      <c r="AI72" s="473"/>
      <c r="AJ72" s="473"/>
      <c r="AK72" s="469"/>
      <c r="AL72" s="470"/>
      <c r="AM72" s="470"/>
      <c r="AN72" s="470"/>
      <c r="AO72" s="470"/>
      <c r="AP72" s="473"/>
      <c r="AQ72" s="473"/>
      <c r="AR72" s="473"/>
    </row>
    <row r="73" spans="1:33" ht="4.5" customHeight="1">
      <c r="A73" s="33"/>
      <c r="B73" s="37"/>
      <c r="C73" s="37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</row>
    <row r="74" ht="15"/>
    <row r="75" ht="15"/>
  </sheetData>
  <sheetProtection/>
  <mergeCells count="428">
    <mergeCell ref="AE16:AE17"/>
    <mergeCell ref="AF16:AF17"/>
    <mergeCell ref="U16:U17"/>
    <mergeCell ref="V16:V17"/>
    <mergeCell ref="W16:W17"/>
    <mergeCell ref="T10:AG11"/>
    <mergeCell ref="AG14:AG15"/>
    <mergeCell ref="AD14:AD15"/>
    <mergeCell ref="AE14:AE15"/>
    <mergeCell ref="AF14:AF15"/>
    <mergeCell ref="AG16:AG17"/>
    <mergeCell ref="T14:T15"/>
    <mergeCell ref="AA16:AA17"/>
    <mergeCell ref="AB16:AB17"/>
    <mergeCell ref="AC16:AC17"/>
    <mergeCell ref="AP72:AR72"/>
    <mergeCell ref="D73:AG73"/>
    <mergeCell ref="AB14:AB15"/>
    <mergeCell ref="AC14:AC15"/>
    <mergeCell ref="T16:T17"/>
    <mergeCell ref="X14:X15"/>
    <mergeCell ref="X16:X17"/>
    <mergeCell ref="Y16:Y17"/>
    <mergeCell ref="Z16:Z17"/>
    <mergeCell ref="T18:AG19"/>
    <mergeCell ref="AL71:AO71"/>
    <mergeCell ref="B72:F72"/>
    <mergeCell ref="G72:J72"/>
    <mergeCell ref="L72:P72"/>
    <mergeCell ref="Q72:S72"/>
    <mergeCell ref="U72:Y72"/>
    <mergeCell ref="AL72:AO72"/>
    <mergeCell ref="U71:Y71"/>
    <mergeCell ref="Z67:AB71"/>
    <mergeCell ref="Y14:Y15"/>
    <mergeCell ref="Z14:Z15"/>
    <mergeCell ref="AA14:AA15"/>
    <mergeCell ref="AK71:AK72"/>
    <mergeCell ref="U14:U15"/>
    <mergeCell ref="V14:V15"/>
    <mergeCell ref="W14:W15"/>
    <mergeCell ref="AD16:AD17"/>
    <mergeCell ref="AK67:AK68"/>
    <mergeCell ref="AL67:AO67"/>
    <mergeCell ref="Z72:AB72"/>
    <mergeCell ref="AD72:AH72"/>
    <mergeCell ref="AI72:AJ72"/>
    <mergeCell ref="A71:A72"/>
    <mergeCell ref="B71:F71"/>
    <mergeCell ref="K71:K72"/>
    <mergeCell ref="L71:P71"/>
    <mergeCell ref="T71:T72"/>
    <mergeCell ref="A69:A70"/>
    <mergeCell ref="B69:F69"/>
    <mergeCell ref="K69:K70"/>
    <mergeCell ref="L69:P69"/>
    <mergeCell ref="T69:T70"/>
    <mergeCell ref="U69:Y69"/>
    <mergeCell ref="B70:F70"/>
    <mergeCell ref="L70:P70"/>
    <mergeCell ref="U70:Y70"/>
    <mergeCell ref="B68:F68"/>
    <mergeCell ref="L68:P68"/>
    <mergeCell ref="U68:Y68"/>
    <mergeCell ref="AD68:AH68"/>
    <mergeCell ref="AL68:AO68"/>
    <mergeCell ref="AC69:AC70"/>
    <mergeCell ref="Q67:S71"/>
    <mergeCell ref="T67:T68"/>
    <mergeCell ref="U67:Y67"/>
    <mergeCell ref="AK69:AK70"/>
    <mergeCell ref="AC71:AC72"/>
    <mergeCell ref="AD71:AH71"/>
    <mergeCell ref="W66:AB66"/>
    <mergeCell ref="AC66:AE66"/>
    <mergeCell ref="AF66:AJ66"/>
    <mergeCell ref="AP67:AR71"/>
    <mergeCell ref="AL69:AO69"/>
    <mergeCell ref="AD70:AH70"/>
    <mergeCell ref="AL70:AO70"/>
    <mergeCell ref="AI67:AJ71"/>
    <mergeCell ref="AK66:AM66"/>
    <mergeCell ref="AN66:AR66"/>
    <mergeCell ref="A67:A68"/>
    <mergeCell ref="B67:F67"/>
    <mergeCell ref="G67:J71"/>
    <mergeCell ref="K67:K68"/>
    <mergeCell ref="L67:P67"/>
    <mergeCell ref="AC67:AC68"/>
    <mergeCell ref="AD67:AH67"/>
    <mergeCell ref="AD69:AH69"/>
    <mergeCell ref="AJ58:AJ59"/>
    <mergeCell ref="AK58:AM59"/>
    <mergeCell ref="AN58:AR58"/>
    <mergeCell ref="AN59:AR59"/>
    <mergeCell ref="A65:AR65"/>
    <mergeCell ref="A66:C66"/>
    <mergeCell ref="D66:J66"/>
    <mergeCell ref="K66:M66"/>
    <mergeCell ref="N66:S66"/>
    <mergeCell ref="T66:V66"/>
    <mergeCell ref="G56:J56"/>
    <mergeCell ref="AH56:AH57"/>
    <mergeCell ref="AI56:AI57"/>
    <mergeCell ref="AJ56:AJ57"/>
    <mergeCell ref="AK56:AM57"/>
    <mergeCell ref="AN56:AR56"/>
    <mergeCell ref="G57:J59"/>
    <mergeCell ref="AN57:AR57"/>
    <mergeCell ref="AH58:AH59"/>
    <mergeCell ref="AI58:AI59"/>
    <mergeCell ref="G54:O54"/>
    <mergeCell ref="AH54:AH55"/>
    <mergeCell ref="AI54:AI55"/>
    <mergeCell ref="AJ54:AJ55"/>
    <mergeCell ref="AK54:AM55"/>
    <mergeCell ref="AN54:AR54"/>
    <mergeCell ref="G55:J55"/>
    <mergeCell ref="AN55:AR55"/>
    <mergeCell ref="AB54:AB55"/>
    <mergeCell ref="AC54:AC55"/>
    <mergeCell ref="G51:J51"/>
    <mergeCell ref="AN51:AR51"/>
    <mergeCell ref="G52:O52"/>
    <mergeCell ref="AH52:AH53"/>
    <mergeCell ref="AI52:AI53"/>
    <mergeCell ref="AJ52:AJ53"/>
    <mergeCell ref="AK52:AM53"/>
    <mergeCell ref="AN52:AR52"/>
    <mergeCell ref="G53:J53"/>
    <mergeCell ref="AN53:AR53"/>
    <mergeCell ref="AJ48:AJ49"/>
    <mergeCell ref="AK48:AM49"/>
    <mergeCell ref="AN48:AR48"/>
    <mergeCell ref="AN49:AR49"/>
    <mergeCell ref="F50:F59"/>
    <mergeCell ref="G50:O50"/>
    <mergeCell ref="P50:S59"/>
    <mergeCell ref="T50:T51"/>
    <mergeCell ref="U50:AM51"/>
    <mergeCell ref="AN50:AR50"/>
    <mergeCell ref="G46:J46"/>
    <mergeCell ref="AH46:AH47"/>
    <mergeCell ref="AI46:AI47"/>
    <mergeCell ref="AJ46:AJ47"/>
    <mergeCell ref="AK46:AM47"/>
    <mergeCell ref="AN46:AR46"/>
    <mergeCell ref="G47:J49"/>
    <mergeCell ref="AN47:AR47"/>
    <mergeCell ref="AH48:AH49"/>
    <mergeCell ref="AI48:AI49"/>
    <mergeCell ref="G44:O44"/>
    <mergeCell ref="AH44:AH45"/>
    <mergeCell ref="AI44:AI45"/>
    <mergeCell ref="AJ44:AJ45"/>
    <mergeCell ref="AK44:AM45"/>
    <mergeCell ref="AN44:AR44"/>
    <mergeCell ref="G45:J45"/>
    <mergeCell ref="AN45:AR45"/>
    <mergeCell ref="AB44:AB45"/>
    <mergeCell ref="AC44:AC45"/>
    <mergeCell ref="G41:J41"/>
    <mergeCell ref="AN41:AR41"/>
    <mergeCell ref="G42:O42"/>
    <mergeCell ref="AH42:AH43"/>
    <mergeCell ref="AI42:AI43"/>
    <mergeCell ref="AJ42:AJ43"/>
    <mergeCell ref="AK42:AM43"/>
    <mergeCell ref="AN42:AR42"/>
    <mergeCell ref="G43:J43"/>
    <mergeCell ref="AN43:AR43"/>
    <mergeCell ref="AJ38:AJ39"/>
    <mergeCell ref="AK38:AM39"/>
    <mergeCell ref="AN38:AR38"/>
    <mergeCell ref="AN39:AR39"/>
    <mergeCell ref="F40:F49"/>
    <mergeCell ref="G40:O40"/>
    <mergeCell ref="P40:S49"/>
    <mergeCell ref="T40:T41"/>
    <mergeCell ref="U40:AM41"/>
    <mergeCell ref="AN40:AR40"/>
    <mergeCell ref="G36:J36"/>
    <mergeCell ref="AH36:AH37"/>
    <mergeCell ref="AI36:AI37"/>
    <mergeCell ref="AJ36:AJ37"/>
    <mergeCell ref="AK36:AM37"/>
    <mergeCell ref="AN36:AR36"/>
    <mergeCell ref="G37:J39"/>
    <mergeCell ref="AN37:AR37"/>
    <mergeCell ref="AH38:AH39"/>
    <mergeCell ref="AI38:AI39"/>
    <mergeCell ref="AH34:AH35"/>
    <mergeCell ref="AI34:AI35"/>
    <mergeCell ref="AJ34:AJ35"/>
    <mergeCell ref="AK34:AM35"/>
    <mergeCell ref="AN34:AR34"/>
    <mergeCell ref="G35:J35"/>
    <mergeCell ref="AN35:AR35"/>
    <mergeCell ref="Y34:Y35"/>
    <mergeCell ref="Z34:Z35"/>
    <mergeCell ref="AA34:AA35"/>
    <mergeCell ref="AN31:AR31"/>
    <mergeCell ref="G32:O32"/>
    <mergeCell ref="AH32:AH33"/>
    <mergeCell ref="AI32:AI33"/>
    <mergeCell ref="AJ32:AJ33"/>
    <mergeCell ref="AK32:AM33"/>
    <mergeCell ref="AN32:AR32"/>
    <mergeCell ref="G33:J33"/>
    <mergeCell ref="AN33:AR33"/>
    <mergeCell ref="T32:AG33"/>
    <mergeCell ref="AK28:AM29"/>
    <mergeCell ref="AN28:AR28"/>
    <mergeCell ref="AN29:AR29"/>
    <mergeCell ref="F30:F39"/>
    <mergeCell ref="G30:O30"/>
    <mergeCell ref="P30:S39"/>
    <mergeCell ref="T30:T31"/>
    <mergeCell ref="U30:AM31"/>
    <mergeCell ref="AN30:AR30"/>
    <mergeCell ref="G31:J31"/>
    <mergeCell ref="AH26:AH27"/>
    <mergeCell ref="AI26:AI27"/>
    <mergeCell ref="AJ26:AJ27"/>
    <mergeCell ref="AK26:AM27"/>
    <mergeCell ref="AN26:AR26"/>
    <mergeCell ref="G27:J29"/>
    <mergeCell ref="AN27:AR27"/>
    <mergeCell ref="AH28:AH29"/>
    <mergeCell ref="AI28:AI29"/>
    <mergeCell ref="AJ28:AJ29"/>
    <mergeCell ref="AH24:AH25"/>
    <mergeCell ref="AI24:AI25"/>
    <mergeCell ref="AJ24:AJ25"/>
    <mergeCell ref="AK24:AM25"/>
    <mergeCell ref="AN24:AR24"/>
    <mergeCell ref="G25:J25"/>
    <mergeCell ref="AN25:AR25"/>
    <mergeCell ref="AC24:AC25"/>
    <mergeCell ref="AD24:AD25"/>
    <mergeCell ref="AE24:AE25"/>
    <mergeCell ref="AI22:AI23"/>
    <mergeCell ref="AJ22:AJ23"/>
    <mergeCell ref="AK22:AM23"/>
    <mergeCell ref="AN22:AR22"/>
    <mergeCell ref="G23:J23"/>
    <mergeCell ref="AN23:AR23"/>
    <mergeCell ref="F20:F29"/>
    <mergeCell ref="G20:O20"/>
    <mergeCell ref="P20:S29"/>
    <mergeCell ref="T20:T21"/>
    <mergeCell ref="U20:AM21"/>
    <mergeCell ref="AN20:AR20"/>
    <mergeCell ref="G21:J21"/>
    <mergeCell ref="AN21:AR21"/>
    <mergeCell ref="G22:O22"/>
    <mergeCell ref="AH22:AH23"/>
    <mergeCell ref="AH18:AH19"/>
    <mergeCell ref="AI18:AI19"/>
    <mergeCell ref="AJ18:AJ19"/>
    <mergeCell ref="AK18:AM19"/>
    <mergeCell ref="AN18:AR18"/>
    <mergeCell ref="AN19:AR19"/>
    <mergeCell ref="G15:J15"/>
    <mergeCell ref="AN15:AR15"/>
    <mergeCell ref="T12:AG13"/>
    <mergeCell ref="AH16:AH17"/>
    <mergeCell ref="AI16:AI17"/>
    <mergeCell ref="AJ16:AJ17"/>
    <mergeCell ref="AK16:AM17"/>
    <mergeCell ref="AN16:AR16"/>
    <mergeCell ref="G17:J19"/>
    <mergeCell ref="AN17:AR17"/>
    <mergeCell ref="AK12:AM13"/>
    <mergeCell ref="AN12:AR12"/>
    <mergeCell ref="G13:J13"/>
    <mergeCell ref="AN13:AR13"/>
    <mergeCell ref="G14:O14"/>
    <mergeCell ref="AH14:AH15"/>
    <mergeCell ref="AI14:AI15"/>
    <mergeCell ref="AJ14:AJ15"/>
    <mergeCell ref="AK14:AM15"/>
    <mergeCell ref="AN14:AR14"/>
    <mergeCell ref="F10:F19"/>
    <mergeCell ref="G10:O10"/>
    <mergeCell ref="P10:S19"/>
    <mergeCell ref="AH10:AH11"/>
    <mergeCell ref="AI10:AI11"/>
    <mergeCell ref="AJ10:AJ11"/>
    <mergeCell ref="G11:J11"/>
    <mergeCell ref="G12:O12"/>
    <mergeCell ref="AH12:AH13"/>
    <mergeCell ref="AI12:AI13"/>
    <mergeCell ref="G24:O24"/>
    <mergeCell ref="G26:J26"/>
    <mergeCell ref="G34:O34"/>
    <mergeCell ref="AH8:AM9"/>
    <mergeCell ref="AN8:AR8"/>
    <mergeCell ref="AN9:AR9"/>
    <mergeCell ref="AK10:AM11"/>
    <mergeCell ref="AN10:AR10"/>
    <mergeCell ref="AN11:AR11"/>
    <mergeCell ref="AJ12:AJ13"/>
    <mergeCell ref="G4:O4"/>
    <mergeCell ref="P4:Z4"/>
    <mergeCell ref="AA4:AI4"/>
    <mergeCell ref="A8:A59"/>
    <mergeCell ref="B8:E59"/>
    <mergeCell ref="F8:F9"/>
    <mergeCell ref="G8:O9"/>
    <mergeCell ref="P8:S9"/>
    <mergeCell ref="T8:AG9"/>
    <mergeCell ref="G16:J16"/>
    <mergeCell ref="Z24:Z25"/>
    <mergeCell ref="AA24:AA25"/>
    <mergeCell ref="AB24:AB25"/>
    <mergeCell ref="T22:AG23"/>
    <mergeCell ref="A1:AR1"/>
    <mergeCell ref="A3:A4"/>
    <mergeCell ref="B3:F4"/>
    <mergeCell ref="G3:O3"/>
    <mergeCell ref="P3:Z3"/>
    <mergeCell ref="AA3:AI3"/>
    <mergeCell ref="T24:T25"/>
    <mergeCell ref="U24:U25"/>
    <mergeCell ref="V24:V25"/>
    <mergeCell ref="W24:W25"/>
    <mergeCell ref="X24:X25"/>
    <mergeCell ref="Y24:Y25"/>
    <mergeCell ref="AF24:AF25"/>
    <mergeCell ref="AG24:AG25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V34:V35"/>
    <mergeCell ref="W34:W35"/>
    <mergeCell ref="X34:X35"/>
    <mergeCell ref="T28:AG29"/>
    <mergeCell ref="AB34:AB35"/>
    <mergeCell ref="AC34:AC35"/>
    <mergeCell ref="AD34:AD35"/>
    <mergeCell ref="AE34:AE35"/>
    <mergeCell ref="AF34:AF35"/>
    <mergeCell ref="AG34:AG35"/>
    <mergeCell ref="T36:T37"/>
    <mergeCell ref="U36:U37"/>
    <mergeCell ref="V36:V37"/>
    <mergeCell ref="W36:W37"/>
    <mergeCell ref="X36:X37"/>
    <mergeCell ref="Y36:Y37"/>
    <mergeCell ref="T34:T35"/>
    <mergeCell ref="U34:U35"/>
    <mergeCell ref="Z44:Z45"/>
    <mergeCell ref="AA44:AA45"/>
    <mergeCell ref="AF36:AF37"/>
    <mergeCell ref="AG36:AG37"/>
    <mergeCell ref="Z36:Z37"/>
    <mergeCell ref="AA36:AA37"/>
    <mergeCell ref="AB36:AB37"/>
    <mergeCell ref="AC36:AC37"/>
    <mergeCell ref="AD36:AD37"/>
    <mergeCell ref="AE36:AE37"/>
    <mergeCell ref="T44:T45"/>
    <mergeCell ref="U44:U45"/>
    <mergeCell ref="V44:V45"/>
    <mergeCell ref="W44:W45"/>
    <mergeCell ref="X44:X45"/>
    <mergeCell ref="Y44:Y45"/>
    <mergeCell ref="AD44:AD45"/>
    <mergeCell ref="AE44:AE45"/>
    <mergeCell ref="AF44:AF45"/>
    <mergeCell ref="AG44:AG45"/>
    <mergeCell ref="T46:T47"/>
    <mergeCell ref="U46:U47"/>
    <mergeCell ref="V46:V47"/>
    <mergeCell ref="W46:W47"/>
    <mergeCell ref="X46:X47"/>
    <mergeCell ref="Y46:Y47"/>
    <mergeCell ref="AG46:AG47"/>
    <mergeCell ref="Z46:Z47"/>
    <mergeCell ref="AA46:AA47"/>
    <mergeCell ref="AB46:AB47"/>
    <mergeCell ref="AC46:AC47"/>
    <mergeCell ref="AD46:AD47"/>
    <mergeCell ref="AE46:AE47"/>
    <mergeCell ref="W54:W55"/>
    <mergeCell ref="X54:X55"/>
    <mergeCell ref="Y54:Y55"/>
    <mergeCell ref="Z54:Z55"/>
    <mergeCell ref="AA54:AA55"/>
    <mergeCell ref="AF46:AF47"/>
    <mergeCell ref="AG54:AG55"/>
    <mergeCell ref="T56:T57"/>
    <mergeCell ref="U56:U57"/>
    <mergeCell ref="V56:V57"/>
    <mergeCell ref="W56:W57"/>
    <mergeCell ref="X56:X57"/>
    <mergeCell ref="Y56:Y57"/>
    <mergeCell ref="T54:T55"/>
    <mergeCell ref="U54:U55"/>
    <mergeCell ref="V54:V55"/>
    <mergeCell ref="AC56:AC57"/>
    <mergeCell ref="AD56:AD57"/>
    <mergeCell ref="AE56:AE57"/>
    <mergeCell ref="AD54:AD55"/>
    <mergeCell ref="AE54:AE55"/>
    <mergeCell ref="AF54:AF55"/>
    <mergeCell ref="T38:AG39"/>
    <mergeCell ref="T42:AG43"/>
    <mergeCell ref="T48:AG49"/>
    <mergeCell ref="T58:AG59"/>
    <mergeCell ref="T52:AG53"/>
    <mergeCell ref="AF56:AF57"/>
    <mergeCell ref="AG56:AG57"/>
    <mergeCell ref="Z56:Z57"/>
    <mergeCell ref="AA56:AA57"/>
    <mergeCell ref="AB56:AB57"/>
  </mergeCells>
  <conditionalFormatting sqref="G4 P4 AA4">
    <cfRule type="expression" priority="1061" dxfId="0" stopIfTrue="1">
      <formula>IF(COUNTIF($AY$3:$AY$8,"■")&gt;0,TRUE,FALSE)</formula>
    </cfRule>
  </conditionalFormatting>
  <conditionalFormatting sqref="K15:O19 K25:O29 K35:O39 K45:O49 K55:O59 P10:T10 P12:T12 K11:S11 K13:S13 P18:T18 P14:S17 P20:U20 P19:S19 P21:S22 K23:S23 P30:U30 P24:S29 P31:S32 K33:S33 P40:U40 P34:S39 P41:S42 K43:S43 P50:U50 P44:S49 P51:S52 K53:S53 P58:T58 P54:S57 P59:S59 AN10:AR59 AH10:AK10 AH12:AK12 AH14:AK14 AH16:AK16 AH18:AK18 AH28:AK28 AH26:AK26 AH24:AK24 AH22:AK22 AH38:AK38 AH36:AK36 AH34:AK34 AH32:AK32 AH48:AK48 AH46:AK46 AH44:AK44 AH42:AK42 AH56:AK56 AH54:AK54 AH52:AK52 AH58:AK58">
    <cfRule type="expression" priority="1060" dxfId="0" stopIfTrue="1">
      <formula>$AY$8="■"</formula>
    </cfRule>
  </conditionalFormatting>
  <conditionalFormatting sqref="AN10:AR19 T10 T12 AH14:AK14 AH16:AK16 T18 AH10:AK10 AH12:AK12 AH18:AK18">
    <cfRule type="expression" priority="1059" dxfId="0" stopIfTrue="1">
      <formula>$M$11="■"</formula>
    </cfRule>
  </conditionalFormatting>
  <conditionalFormatting sqref="K21:O21">
    <cfRule type="expression" priority="1058" dxfId="0" stopIfTrue="1">
      <formula>$AY$8="■"</formula>
    </cfRule>
  </conditionalFormatting>
  <conditionalFormatting sqref="T20:U20 AN20:AR29 AH22:AK22 AH24:AK24 AH26:AK26 AH28:AK28">
    <cfRule type="expression" priority="1057" dxfId="0" stopIfTrue="1">
      <formula>$M$21="■"</formula>
    </cfRule>
  </conditionalFormatting>
  <conditionalFormatting sqref="AN20:AR29 AH22:AK22 AH24:AK24 AH26:AK26 AH28:AK28">
    <cfRule type="expression" priority="1056" dxfId="0" stopIfTrue="1">
      <formula>$T$20="■"</formula>
    </cfRule>
  </conditionalFormatting>
  <conditionalFormatting sqref="K31:O31">
    <cfRule type="expression" priority="1055" dxfId="0" stopIfTrue="1">
      <formula>$AY$8="■"</formula>
    </cfRule>
  </conditionalFormatting>
  <conditionalFormatting sqref="T30:U30 AN30:AR39 AH32:AK32 AH34:AK34 AH36:AK36 AH38:AK38">
    <cfRule type="expression" priority="1054" dxfId="0" stopIfTrue="1">
      <formula>$M$31="■"</formula>
    </cfRule>
  </conditionalFormatting>
  <conditionalFormatting sqref="AN30:AR39 AH32:AM39">
    <cfRule type="expression" priority="1053" dxfId="0" stopIfTrue="1">
      <formula>$T$30="■"</formula>
    </cfRule>
  </conditionalFormatting>
  <conditionalFormatting sqref="K41:O41">
    <cfRule type="expression" priority="1052" dxfId="0" stopIfTrue="1">
      <formula>$AY$8="■"</formula>
    </cfRule>
  </conditionalFormatting>
  <conditionalFormatting sqref="T40:U40 AN40:AR49 AH42:AK42 AH44:AK44 AH46:AK46 AH48:AK48">
    <cfRule type="expression" priority="1051" dxfId="0" stopIfTrue="1">
      <formula>$M$41="■"</formula>
    </cfRule>
  </conditionalFormatting>
  <conditionalFormatting sqref="AN40:AR49 AH42:AM49">
    <cfRule type="expression" priority="1050" dxfId="0" stopIfTrue="1">
      <formula>$T$40="■"</formula>
    </cfRule>
  </conditionalFormatting>
  <conditionalFormatting sqref="K51:O51">
    <cfRule type="expression" priority="1049" dxfId="0" stopIfTrue="1">
      <formula>$AY$8="■"</formula>
    </cfRule>
  </conditionalFormatting>
  <conditionalFormatting sqref="T50:U50 AN50:AR59 AH52:AK52 AH54:AK54 AH56:AK56 T58 AH58:AK58">
    <cfRule type="expression" priority="1048" dxfId="0" stopIfTrue="1">
      <formula>$M$51="■"</formula>
    </cfRule>
  </conditionalFormatting>
  <conditionalFormatting sqref="AN50:AR59 T58 AH52:AM59">
    <cfRule type="expression" priority="1047" dxfId="0" stopIfTrue="1">
      <formula>$T$50="■"</formula>
    </cfRule>
  </conditionalFormatting>
  <conditionalFormatting sqref="AN10:AR19 P10:T10 P11:S11 P12:T12 P18:T18 P19:S19 AH10:AK10 AH12:AK12 P13:S17 AH14:AK14 AH16:AK16 AH18:AK18">
    <cfRule type="expression" priority="1062" dxfId="0" stopIfTrue="1">
      <formula>AND(COUNTIF($AY$2:$AY$8,"■")&gt;0,COUNTIF($K$11:$M$18,"■")=0)</formula>
    </cfRule>
  </conditionalFormatting>
  <conditionalFormatting sqref="AN20:AR29 P20:U20 P21:S29 AH28:AK28 AH26:AK26 AH24:AK24 AH22:AK22">
    <cfRule type="expression" priority="1063" dxfId="0" stopIfTrue="1">
      <formula>AND(COUNTIF($AY$2:$AY$8,"■")&gt;0,COUNTIF($K$21:$M$28,"■")=0)</formula>
    </cfRule>
  </conditionalFormatting>
  <conditionalFormatting sqref="AN30:AR39 P30:U30 P31:S39 AH38:AK38 AH36:AK36 AH34:AK34 AH32:AK32">
    <cfRule type="expression" priority="1064" dxfId="0" stopIfTrue="1">
      <formula>AND(COUNTIF($AY$2:$AY$8,"■")&gt;0,COUNTIF($K$31:$M$38,"■")=0)</formula>
    </cfRule>
  </conditionalFormatting>
  <conditionalFormatting sqref="AN40:AR49 P40:U40 P41:S49 AH48:AK48 AH46:AK46 AH44:AK44 AH42:AK42">
    <cfRule type="expression" priority="1065" dxfId="0" stopIfTrue="1">
      <formula>AND(COUNTIF($AY$2:$AY$8,"■")&gt;0,COUNTIF($K$41:$M$48,"■")=0)</formula>
    </cfRule>
  </conditionalFormatting>
  <conditionalFormatting sqref="AN50:AR59 P50:U50 P58:T58 P51:S57 P59:S59 AH56:AK56 AH54:AK54 AH52:AK52 AH58:AK58">
    <cfRule type="expression" priority="1066" dxfId="0" stopIfTrue="1">
      <formula>AND(COUNTIF($AY$2:$AY$8,"■")&gt;0,COUNTIF($K$51:$M$58,"■")=0)</formula>
    </cfRule>
  </conditionalFormatting>
  <conditionalFormatting sqref="T14 AF14:AG14">
    <cfRule type="expression" priority="979" dxfId="0" stopIfTrue="1">
      <formula>$AY$8="■"</formula>
    </cfRule>
  </conditionalFormatting>
  <conditionalFormatting sqref="T14 AF14:AG14">
    <cfRule type="expression" priority="978" dxfId="0" stopIfTrue="1">
      <formula>$M$11="■"</formula>
    </cfRule>
  </conditionalFormatting>
  <conditionalFormatting sqref="T14 AF14:AG14">
    <cfRule type="expression" priority="980" dxfId="0" stopIfTrue="1">
      <formula>AND(COUNTIF($AY$2:$AY$8,"■")&gt;0,COUNTIF($K$11:$M$18,"■")=0)</formula>
    </cfRule>
  </conditionalFormatting>
  <conditionalFormatting sqref="AE14">
    <cfRule type="expression" priority="976" dxfId="0" stopIfTrue="1">
      <formula>$AY$8="■"</formula>
    </cfRule>
  </conditionalFormatting>
  <conditionalFormatting sqref="AE14">
    <cfRule type="expression" priority="975" dxfId="0" stopIfTrue="1">
      <formula>$M$11="■"</formula>
    </cfRule>
  </conditionalFormatting>
  <conditionalFormatting sqref="AE14">
    <cfRule type="expression" priority="977" dxfId="0" stopIfTrue="1">
      <formula>AND(COUNTIF($AY$2:$AY$8,"■")&gt;0,COUNTIF($K$11:$M$18,"■")=0)</formula>
    </cfRule>
  </conditionalFormatting>
  <conditionalFormatting sqref="AD14">
    <cfRule type="expression" priority="973" dxfId="0" stopIfTrue="1">
      <formula>$AY$8="■"</formula>
    </cfRule>
  </conditionalFormatting>
  <conditionalFormatting sqref="AD14">
    <cfRule type="expression" priority="972" dxfId="0" stopIfTrue="1">
      <formula>$M$11="■"</formula>
    </cfRule>
  </conditionalFormatting>
  <conditionalFormatting sqref="AD14">
    <cfRule type="expression" priority="974" dxfId="0" stopIfTrue="1">
      <formula>AND(COUNTIF($AY$2:$AY$8,"■")&gt;0,COUNTIF($K$11:$M$18,"■")=0)</formula>
    </cfRule>
  </conditionalFormatting>
  <conditionalFormatting sqref="AC14">
    <cfRule type="expression" priority="970" dxfId="0" stopIfTrue="1">
      <formula>$AY$8="■"</formula>
    </cfRule>
  </conditionalFormatting>
  <conditionalFormatting sqref="AC14">
    <cfRule type="expression" priority="969" dxfId="0" stopIfTrue="1">
      <formula>$M$11="■"</formula>
    </cfRule>
  </conditionalFormatting>
  <conditionalFormatting sqref="AC14">
    <cfRule type="expression" priority="971" dxfId="0" stopIfTrue="1">
      <formula>AND(COUNTIF($AY$2:$AY$8,"■")&gt;0,COUNTIF($K$11:$M$18,"■")=0)</formula>
    </cfRule>
  </conditionalFormatting>
  <conditionalFormatting sqref="AB14">
    <cfRule type="expression" priority="967" dxfId="0" stopIfTrue="1">
      <formula>$AY$8="■"</formula>
    </cfRule>
  </conditionalFormatting>
  <conditionalFormatting sqref="AB14">
    <cfRule type="expression" priority="966" dxfId="0" stopIfTrue="1">
      <formula>$M$11="■"</formula>
    </cfRule>
  </conditionalFormatting>
  <conditionalFormatting sqref="AB14">
    <cfRule type="expression" priority="968" dxfId="0" stopIfTrue="1">
      <formula>AND(COUNTIF($AY$2:$AY$8,"■")&gt;0,COUNTIF($K$11:$M$18,"■")=0)</formula>
    </cfRule>
  </conditionalFormatting>
  <conditionalFormatting sqref="AA14">
    <cfRule type="expression" priority="964" dxfId="0" stopIfTrue="1">
      <formula>$AY$8="■"</formula>
    </cfRule>
  </conditionalFormatting>
  <conditionalFormatting sqref="AA14">
    <cfRule type="expression" priority="963" dxfId="0" stopIfTrue="1">
      <formula>$M$11="■"</formula>
    </cfRule>
  </conditionalFormatting>
  <conditionalFormatting sqref="AA14">
    <cfRule type="expression" priority="965" dxfId="0" stopIfTrue="1">
      <formula>AND(COUNTIF($AY$2:$AY$8,"■")&gt;0,COUNTIF($K$11:$M$18,"■")=0)</formula>
    </cfRule>
  </conditionalFormatting>
  <conditionalFormatting sqref="Z14">
    <cfRule type="expression" priority="961" dxfId="0" stopIfTrue="1">
      <formula>$AY$8="■"</formula>
    </cfRule>
  </conditionalFormatting>
  <conditionalFormatting sqref="Z14">
    <cfRule type="expression" priority="960" dxfId="0" stopIfTrue="1">
      <formula>$M$11="■"</formula>
    </cfRule>
  </conditionalFormatting>
  <conditionalFormatting sqref="Z14">
    <cfRule type="expression" priority="962" dxfId="0" stopIfTrue="1">
      <formula>AND(COUNTIF($AY$2:$AY$8,"■")&gt;0,COUNTIF($K$11:$M$18,"■")=0)</formula>
    </cfRule>
  </conditionalFormatting>
  <conditionalFormatting sqref="Y14">
    <cfRule type="expression" priority="958" dxfId="0" stopIfTrue="1">
      <formula>$AY$8="■"</formula>
    </cfRule>
  </conditionalFormatting>
  <conditionalFormatting sqref="Y14">
    <cfRule type="expression" priority="957" dxfId="0" stopIfTrue="1">
      <formula>$M$11="■"</formula>
    </cfRule>
  </conditionalFormatting>
  <conditionalFormatting sqref="Y14">
    <cfRule type="expression" priority="959" dxfId="0" stopIfTrue="1">
      <formula>AND(COUNTIF($AY$2:$AY$8,"■")&gt;0,COUNTIF($K$11:$M$18,"■")=0)</formula>
    </cfRule>
  </conditionalFormatting>
  <conditionalFormatting sqref="X14">
    <cfRule type="expression" priority="955" dxfId="0" stopIfTrue="1">
      <formula>$AY$8="■"</formula>
    </cfRule>
  </conditionalFormatting>
  <conditionalFormatting sqref="X14">
    <cfRule type="expression" priority="954" dxfId="0" stopIfTrue="1">
      <formula>$M$11="■"</formula>
    </cfRule>
  </conditionalFormatting>
  <conditionalFormatting sqref="X14">
    <cfRule type="expression" priority="956" dxfId="0" stopIfTrue="1">
      <formula>AND(COUNTIF($AY$2:$AY$8,"■")&gt;0,COUNTIF($K$11:$M$18,"■")=0)</formula>
    </cfRule>
  </conditionalFormatting>
  <conditionalFormatting sqref="W14">
    <cfRule type="expression" priority="952" dxfId="0" stopIfTrue="1">
      <formula>$AY$8="■"</formula>
    </cfRule>
  </conditionalFormatting>
  <conditionalFormatting sqref="W14">
    <cfRule type="expression" priority="951" dxfId="0" stopIfTrue="1">
      <formula>$M$11="■"</formula>
    </cfRule>
  </conditionalFormatting>
  <conditionalFormatting sqref="W14">
    <cfRule type="expression" priority="953" dxfId="0" stopIfTrue="1">
      <formula>AND(COUNTIF($AY$2:$AY$8,"■")&gt;0,COUNTIF($K$11:$M$18,"■")=0)</formula>
    </cfRule>
  </conditionalFormatting>
  <conditionalFormatting sqref="V14">
    <cfRule type="expression" priority="949" dxfId="0" stopIfTrue="1">
      <formula>$AY$8="■"</formula>
    </cfRule>
  </conditionalFormatting>
  <conditionalFormatting sqref="V14">
    <cfRule type="expression" priority="948" dxfId="0" stopIfTrue="1">
      <formula>$M$11="■"</formula>
    </cfRule>
  </conditionalFormatting>
  <conditionalFormatting sqref="V14">
    <cfRule type="expression" priority="950" dxfId="0" stopIfTrue="1">
      <formula>AND(COUNTIF($AY$2:$AY$8,"■")&gt;0,COUNTIF($K$11:$M$18,"■")=0)</formula>
    </cfRule>
  </conditionalFormatting>
  <conditionalFormatting sqref="U14">
    <cfRule type="expression" priority="946" dxfId="0" stopIfTrue="1">
      <formula>$AY$8="■"</formula>
    </cfRule>
  </conditionalFormatting>
  <conditionalFormatting sqref="U14">
    <cfRule type="expression" priority="945" dxfId="0" stopIfTrue="1">
      <formula>$M$11="■"</formula>
    </cfRule>
  </conditionalFormatting>
  <conditionalFormatting sqref="U14">
    <cfRule type="expression" priority="947" dxfId="0" stopIfTrue="1">
      <formula>AND(COUNTIF($AY$2:$AY$8,"■")&gt;0,COUNTIF($K$11:$M$18,"■")=0)</formula>
    </cfRule>
  </conditionalFormatting>
  <conditionalFormatting sqref="T16 AF16:AG16">
    <cfRule type="expression" priority="943" dxfId="0" stopIfTrue="1">
      <formula>$AY$8="■"</formula>
    </cfRule>
  </conditionalFormatting>
  <conditionalFormatting sqref="T16 AF16:AG16">
    <cfRule type="expression" priority="942" dxfId="0" stopIfTrue="1">
      <formula>$M$11="■"</formula>
    </cfRule>
  </conditionalFormatting>
  <conditionalFormatting sqref="T16 AF16:AG16">
    <cfRule type="expression" priority="944" dxfId="0" stopIfTrue="1">
      <formula>AND(COUNTIF($AY$2:$AY$8,"■")&gt;0,COUNTIF($K$11:$M$18,"■")=0)</formula>
    </cfRule>
  </conditionalFormatting>
  <conditionalFormatting sqref="AE16">
    <cfRule type="expression" priority="940" dxfId="0" stopIfTrue="1">
      <formula>$AY$8="■"</formula>
    </cfRule>
  </conditionalFormatting>
  <conditionalFormatting sqref="AE16">
    <cfRule type="expression" priority="939" dxfId="0" stopIfTrue="1">
      <formula>$M$11="■"</formula>
    </cfRule>
  </conditionalFormatting>
  <conditionalFormatting sqref="AE16">
    <cfRule type="expression" priority="941" dxfId="0" stopIfTrue="1">
      <formula>AND(COUNTIF($AY$2:$AY$8,"■")&gt;0,COUNTIF($K$11:$M$18,"■")=0)</formula>
    </cfRule>
  </conditionalFormatting>
  <conditionalFormatting sqref="AD16">
    <cfRule type="expression" priority="937" dxfId="0" stopIfTrue="1">
      <formula>$AY$8="■"</formula>
    </cfRule>
  </conditionalFormatting>
  <conditionalFormatting sqref="AD16">
    <cfRule type="expression" priority="936" dxfId="0" stopIfTrue="1">
      <formula>$M$11="■"</formula>
    </cfRule>
  </conditionalFormatting>
  <conditionalFormatting sqref="AD16">
    <cfRule type="expression" priority="938" dxfId="0" stopIfTrue="1">
      <formula>AND(COUNTIF($AY$2:$AY$8,"■")&gt;0,COUNTIF($K$11:$M$18,"■")=0)</formula>
    </cfRule>
  </conditionalFormatting>
  <conditionalFormatting sqref="AC16">
    <cfRule type="expression" priority="934" dxfId="0" stopIfTrue="1">
      <formula>$AY$8="■"</formula>
    </cfRule>
  </conditionalFormatting>
  <conditionalFormatting sqref="AC16">
    <cfRule type="expression" priority="933" dxfId="0" stopIfTrue="1">
      <formula>$M$11="■"</formula>
    </cfRule>
  </conditionalFormatting>
  <conditionalFormatting sqref="AC16">
    <cfRule type="expression" priority="935" dxfId="0" stopIfTrue="1">
      <formula>AND(COUNTIF($AY$2:$AY$8,"■")&gt;0,COUNTIF($K$11:$M$18,"■")=0)</formula>
    </cfRule>
  </conditionalFormatting>
  <conditionalFormatting sqref="AB16">
    <cfRule type="expression" priority="931" dxfId="0" stopIfTrue="1">
      <formula>$AY$8="■"</formula>
    </cfRule>
  </conditionalFormatting>
  <conditionalFormatting sqref="AB16">
    <cfRule type="expression" priority="930" dxfId="0" stopIfTrue="1">
      <formula>$M$11="■"</formula>
    </cfRule>
  </conditionalFormatting>
  <conditionalFormatting sqref="AB16">
    <cfRule type="expression" priority="932" dxfId="0" stopIfTrue="1">
      <formula>AND(COUNTIF($AY$2:$AY$8,"■")&gt;0,COUNTIF($K$11:$M$18,"■")=0)</formula>
    </cfRule>
  </conditionalFormatting>
  <conditionalFormatting sqref="AA16">
    <cfRule type="expression" priority="928" dxfId="0" stopIfTrue="1">
      <formula>$AY$8="■"</formula>
    </cfRule>
  </conditionalFormatting>
  <conditionalFormatting sqref="AA16">
    <cfRule type="expression" priority="927" dxfId="0" stopIfTrue="1">
      <formula>$M$11="■"</formula>
    </cfRule>
  </conditionalFormatting>
  <conditionalFormatting sqref="AA16">
    <cfRule type="expression" priority="929" dxfId="0" stopIfTrue="1">
      <formula>AND(COUNTIF($AY$2:$AY$8,"■")&gt;0,COUNTIF($K$11:$M$18,"■")=0)</formula>
    </cfRule>
  </conditionalFormatting>
  <conditionalFormatting sqref="Z16">
    <cfRule type="expression" priority="925" dxfId="0" stopIfTrue="1">
      <formula>$AY$8="■"</formula>
    </cfRule>
  </conditionalFormatting>
  <conditionalFormatting sqref="Z16">
    <cfRule type="expression" priority="924" dxfId="0" stopIfTrue="1">
      <formula>$M$11="■"</formula>
    </cfRule>
  </conditionalFormatting>
  <conditionalFormatting sqref="Z16">
    <cfRule type="expression" priority="926" dxfId="0" stopIfTrue="1">
      <formula>AND(COUNTIF($AY$2:$AY$8,"■")&gt;0,COUNTIF($K$11:$M$18,"■")=0)</formula>
    </cfRule>
  </conditionalFormatting>
  <conditionalFormatting sqref="Y16">
    <cfRule type="expression" priority="922" dxfId="0" stopIfTrue="1">
      <formula>$AY$8="■"</formula>
    </cfRule>
  </conditionalFormatting>
  <conditionalFormatting sqref="Y16">
    <cfRule type="expression" priority="921" dxfId="0" stopIfTrue="1">
      <formula>$M$11="■"</formula>
    </cfRule>
  </conditionalFormatting>
  <conditionalFormatting sqref="Y16">
    <cfRule type="expression" priority="923" dxfId="0" stopIfTrue="1">
      <formula>AND(COUNTIF($AY$2:$AY$8,"■")&gt;0,COUNTIF($K$11:$M$18,"■")=0)</formula>
    </cfRule>
  </conditionalFormatting>
  <conditionalFormatting sqref="X16">
    <cfRule type="expression" priority="919" dxfId="0" stopIfTrue="1">
      <formula>$AY$8="■"</formula>
    </cfRule>
  </conditionalFormatting>
  <conditionalFormatting sqref="X16">
    <cfRule type="expression" priority="918" dxfId="0" stopIfTrue="1">
      <formula>$M$11="■"</formula>
    </cfRule>
  </conditionalFormatting>
  <conditionalFormatting sqref="X16">
    <cfRule type="expression" priority="920" dxfId="0" stopIfTrue="1">
      <formula>AND(COUNTIF($AY$2:$AY$8,"■")&gt;0,COUNTIF($K$11:$M$18,"■")=0)</formula>
    </cfRule>
  </conditionalFormatting>
  <conditionalFormatting sqref="W16">
    <cfRule type="expression" priority="916" dxfId="0" stopIfTrue="1">
      <formula>$AY$8="■"</formula>
    </cfRule>
  </conditionalFormatting>
  <conditionalFormatting sqref="W16">
    <cfRule type="expression" priority="915" dxfId="0" stopIfTrue="1">
      <formula>$M$11="■"</formula>
    </cfRule>
  </conditionalFormatting>
  <conditionalFormatting sqref="W16">
    <cfRule type="expression" priority="917" dxfId="0" stopIfTrue="1">
      <formula>AND(COUNTIF($AY$2:$AY$8,"■")&gt;0,COUNTIF($K$11:$M$18,"■")=0)</formula>
    </cfRule>
  </conditionalFormatting>
  <conditionalFormatting sqref="V16">
    <cfRule type="expression" priority="913" dxfId="0" stopIfTrue="1">
      <formula>$AY$8="■"</formula>
    </cfRule>
  </conditionalFormatting>
  <conditionalFormatting sqref="V16">
    <cfRule type="expression" priority="912" dxfId="0" stopIfTrue="1">
      <formula>$M$11="■"</formula>
    </cfRule>
  </conditionalFormatting>
  <conditionalFormatting sqref="V16">
    <cfRule type="expression" priority="914" dxfId="0" stopIfTrue="1">
      <formula>AND(COUNTIF($AY$2:$AY$8,"■")&gt;0,COUNTIF($K$11:$M$18,"■")=0)</formula>
    </cfRule>
  </conditionalFormatting>
  <conditionalFormatting sqref="U16">
    <cfRule type="expression" priority="910" dxfId="0" stopIfTrue="1">
      <formula>$AY$8="■"</formula>
    </cfRule>
  </conditionalFormatting>
  <conditionalFormatting sqref="U16">
    <cfRule type="expression" priority="909" dxfId="0" stopIfTrue="1">
      <formula>$M$11="■"</formula>
    </cfRule>
  </conditionalFormatting>
  <conditionalFormatting sqref="U16">
    <cfRule type="expression" priority="911" dxfId="0" stopIfTrue="1">
      <formula>AND(COUNTIF($AY$2:$AY$8,"■")&gt;0,COUNTIF($K$11:$M$18,"■")=0)</formula>
    </cfRule>
  </conditionalFormatting>
  <conditionalFormatting sqref="T22 T28">
    <cfRule type="expression" priority="299" dxfId="0" stopIfTrue="1">
      <formula>$AY$8="■"</formula>
    </cfRule>
  </conditionalFormatting>
  <conditionalFormatting sqref="T22 T28">
    <cfRule type="expression" priority="298" dxfId="0" stopIfTrue="1">
      <formula>$M$11="■"</formula>
    </cfRule>
  </conditionalFormatting>
  <conditionalFormatting sqref="T22 T28">
    <cfRule type="expression" priority="300" dxfId="0" stopIfTrue="1">
      <formula>AND(COUNTIF($AY$2:$AY$8,"■")&gt;0,COUNTIF($K$11:$M$18,"■")=0)</formula>
    </cfRule>
  </conditionalFormatting>
  <conditionalFormatting sqref="T24 AF24:AG24">
    <cfRule type="expression" priority="296" dxfId="0" stopIfTrue="1">
      <formula>$AY$8="■"</formula>
    </cfRule>
  </conditionalFormatting>
  <conditionalFormatting sqref="T24 AF24:AG24">
    <cfRule type="expression" priority="295" dxfId="0" stopIfTrue="1">
      <formula>$M$11="■"</formula>
    </cfRule>
  </conditionalFormatting>
  <conditionalFormatting sqref="T24 AF24:AG24">
    <cfRule type="expression" priority="297" dxfId="0" stopIfTrue="1">
      <formula>AND(COUNTIF($AY$2:$AY$8,"■")&gt;0,COUNTIF($K$11:$M$18,"■")=0)</formula>
    </cfRule>
  </conditionalFormatting>
  <conditionalFormatting sqref="AE24">
    <cfRule type="expression" priority="293" dxfId="0" stopIfTrue="1">
      <formula>$AY$8="■"</formula>
    </cfRule>
  </conditionalFormatting>
  <conditionalFormatting sqref="AE24">
    <cfRule type="expression" priority="292" dxfId="0" stopIfTrue="1">
      <formula>$M$11="■"</formula>
    </cfRule>
  </conditionalFormatting>
  <conditionalFormatting sqref="AE24">
    <cfRule type="expression" priority="294" dxfId="0" stopIfTrue="1">
      <formula>AND(COUNTIF($AY$2:$AY$8,"■")&gt;0,COUNTIF($K$11:$M$18,"■")=0)</formula>
    </cfRule>
  </conditionalFormatting>
  <conditionalFormatting sqref="AD24">
    <cfRule type="expression" priority="290" dxfId="0" stopIfTrue="1">
      <formula>$AY$8="■"</formula>
    </cfRule>
  </conditionalFormatting>
  <conditionalFormatting sqref="AD24">
    <cfRule type="expression" priority="289" dxfId="0" stopIfTrue="1">
      <formula>$M$11="■"</formula>
    </cfRule>
  </conditionalFormatting>
  <conditionalFormatting sqref="AD24">
    <cfRule type="expression" priority="291" dxfId="0" stopIfTrue="1">
      <formula>AND(COUNTIF($AY$2:$AY$8,"■")&gt;0,COUNTIF($K$11:$M$18,"■")=0)</formula>
    </cfRule>
  </conditionalFormatting>
  <conditionalFormatting sqref="AC24">
    <cfRule type="expression" priority="287" dxfId="0" stopIfTrue="1">
      <formula>$AY$8="■"</formula>
    </cfRule>
  </conditionalFormatting>
  <conditionalFormatting sqref="AC24">
    <cfRule type="expression" priority="286" dxfId="0" stopIfTrue="1">
      <formula>$M$11="■"</formula>
    </cfRule>
  </conditionalFormatting>
  <conditionalFormatting sqref="AC24">
    <cfRule type="expression" priority="288" dxfId="0" stopIfTrue="1">
      <formula>AND(COUNTIF($AY$2:$AY$8,"■")&gt;0,COUNTIF($K$11:$M$18,"■")=0)</formula>
    </cfRule>
  </conditionalFormatting>
  <conditionalFormatting sqref="AB24">
    <cfRule type="expression" priority="284" dxfId="0" stopIfTrue="1">
      <formula>$AY$8="■"</formula>
    </cfRule>
  </conditionalFormatting>
  <conditionalFormatting sqref="AB24">
    <cfRule type="expression" priority="283" dxfId="0" stopIfTrue="1">
      <formula>$M$11="■"</formula>
    </cfRule>
  </conditionalFormatting>
  <conditionalFormatting sqref="AB24">
    <cfRule type="expression" priority="285" dxfId="0" stopIfTrue="1">
      <formula>AND(COUNTIF($AY$2:$AY$8,"■")&gt;0,COUNTIF($K$11:$M$18,"■")=0)</formula>
    </cfRule>
  </conditionalFormatting>
  <conditionalFormatting sqref="AA24">
    <cfRule type="expression" priority="281" dxfId="0" stopIfTrue="1">
      <formula>$AY$8="■"</formula>
    </cfRule>
  </conditionalFormatting>
  <conditionalFormatting sqref="AA24">
    <cfRule type="expression" priority="280" dxfId="0" stopIfTrue="1">
      <formula>$M$11="■"</formula>
    </cfRule>
  </conditionalFormatting>
  <conditionalFormatting sqref="AA24">
    <cfRule type="expression" priority="282" dxfId="0" stopIfTrue="1">
      <formula>AND(COUNTIF($AY$2:$AY$8,"■")&gt;0,COUNTIF($K$11:$M$18,"■")=0)</formula>
    </cfRule>
  </conditionalFormatting>
  <conditionalFormatting sqref="Z24">
    <cfRule type="expression" priority="278" dxfId="0" stopIfTrue="1">
      <formula>$AY$8="■"</formula>
    </cfRule>
  </conditionalFormatting>
  <conditionalFormatting sqref="Z24">
    <cfRule type="expression" priority="277" dxfId="0" stopIfTrue="1">
      <formula>$M$11="■"</formula>
    </cfRule>
  </conditionalFormatting>
  <conditionalFormatting sqref="Z24">
    <cfRule type="expression" priority="279" dxfId="0" stopIfTrue="1">
      <formula>AND(COUNTIF($AY$2:$AY$8,"■")&gt;0,COUNTIF($K$11:$M$18,"■")=0)</formula>
    </cfRule>
  </conditionalFormatting>
  <conditionalFormatting sqref="Y24">
    <cfRule type="expression" priority="275" dxfId="0" stopIfTrue="1">
      <formula>$AY$8="■"</formula>
    </cfRule>
  </conditionalFormatting>
  <conditionalFormatting sqref="Y24">
    <cfRule type="expression" priority="274" dxfId="0" stopIfTrue="1">
      <formula>$M$11="■"</formula>
    </cfRule>
  </conditionalFormatting>
  <conditionalFormatting sqref="Y24">
    <cfRule type="expression" priority="276" dxfId="0" stopIfTrue="1">
      <formula>AND(COUNTIF($AY$2:$AY$8,"■")&gt;0,COUNTIF($K$11:$M$18,"■")=0)</formula>
    </cfRule>
  </conditionalFormatting>
  <conditionalFormatting sqref="X24">
    <cfRule type="expression" priority="272" dxfId="0" stopIfTrue="1">
      <formula>$AY$8="■"</formula>
    </cfRule>
  </conditionalFormatting>
  <conditionalFormatting sqref="X24">
    <cfRule type="expression" priority="271" dxfId="0" stopIfTrue="1">
      <formula>$M$11="■"</formula>
    </cfRule>
  </conditionalFormatting>
  <conditionalFormatting sqref="X24">
    <cfRule type="expression" priority="273" dxfId="0" stopIfTrue="1">
      <formula>AND(COUNTIF($AY$2:$AY$8,"■")&gt;0,COUNTIF($K$11:$M$18,"■")=0)</formula>
    </cfRule>
  </conditionalFormatting>
  <conditionalFormatting sqref="W24">
    <cfRule type="expression" priority="269" dxfId="0" stopIfTrue="1">
      <formula>$AY$8="■"</formula>
    </cfRule>
  </conditionalFormatting>
  <conditionalFormatting sqref="W24">
    <cfRule type="expression" priority="268" dxfId="0" stopIfTrue="1">
      <formula>$M$11="■"</formula>
    </cfRule>
  </conditionalFormatting>
  <conditionalFormatting sqref="W24">
    <cfRule type="expression" priority="270" dxfId="0" stopIfTrue="1">
      <formula>AND(COUNTIF($AY$2:$AY$8,"■")&gt;0,COUNTIF($K$11:$M$18,"■")=0)</formula>
    </cfRule>
  </conditionalFormatting>
  <conditionalFormatting sqref="V24">
    <cfRule type="expression" priority="266" dxfId="0" stopIfTrue="1">
      <formula>$AY$8="■"</formula>
    </cfRule>
  </conditionalFormatting>
  <conditionalFormatting sqref="V24">
    <cfRule type="expression" priority="265" dxfId="0" stopIfTrue="1">
      <formula>$M$11="■"</formula>
    </cfRule>
  </conditionalFormatting>
  <conditionalFormatting sqref="V24">
    <cfRule type="expression" priority="267" dxfId="0" stopIfTrue="1">
      <formula>AND(COUNTIF($AY$2:$AY$8,"■")&gt;0,COUNTIF($K$11:$M$18,"■")=0)</formula>
    </cfRule>
  </conditionalFormatting>
  <conditionalFormatting sqref="U24">
    <cfRule type="expression" priority="263" dxfId="0" stopIfTrue="1">
      <formula>$AY$8="■"</formula>
    </cfRule>
  </conditionalFormatting>
  <conditionalFormatting sqref="U24">
    <cfRule type="expression" priority="262" dxfId="0" stopIfTrue="1">
      <formula>$M$11="■"</formula>
    </cfRule>
  </conditionalFormatting>
  <conditionalFormatting sqref="U24">
    <cfRule type="expression" priority="264" dxfId="0" stopIfTrue="1">
      <formula>AND(COUNTIF($AY$2:$AY$8,"■")&gt;0,COUNTIF($K$11:$M$18,"■")=0)</formula>
    </cfRule>
  </conditionalFormatting>
  <conditionalFormatting sqref="T26 AF26:AG26">
    <cfRule type="expression" priority="260" dxfId="0" stopIfTrue="1">
      <formula>$AY$8="■"</formula>
    </cfRule>
  </conditionalFormatting>
  <conditionalFormatting sqref="T26 AF26:AG26">
    <cfRule type="expression" priority="259" dxfId="0" stopIfTrue="1">
      <formula>$M$11="■"</formula>
    </cfRule>
  </conditionalFormatting>
  <conditionalFormatting sqref="T26 AF26:AG26">
    <cfRule type="expression" priority="261" dxfId="0" stopIfTrue="1">
      <formula>AND(COUNTIF($AY$2:$AY$8,"■")&gt;0,COUNTIF($K$11:$M$18,"■")=0)</formula>
    </cfRule>
  </conditionalFormatting>
  <conditionalFormatting sqref="AE26">
    <cfRule type="expression" priority="257" dxfId="0" stopIfTrue="1">
      <formula>$AY$8="■"</formula>
    </cfRule>
  </conditionalFormatting>
  <conditionalFormatting sqref="AE26">
    <cfRule type="expression" priority="256" dxfId="0" stopIfTrue="1">
      <formula>$M$11="■"</formula>
    </cfRule>
  </conditionalFormatting>
  <conditionalFormatting sqref="AE26">
    <cfRule type="expression" priority="258" dxfId="0" stopIfTrue="1">
      <formula>AND(COUNTIF($AY$2:$AY$8,"■")&gt;0,COUNTIF($K$11:$M$18,"■")=0)</formula>
    </cfRule>
  </conditionalFormatting>
  <conditionalFormatting sqref="AD26">
    <cfRule type="expression" priority="254" dxfId="0" stopIfTrue="1">
      <formula>$AY$8="■"</formula>
    </cfRule>
  </conditionalFormatting>
  <conditionalFormatting sqref="AD26">
    <cfRule type="expression" priority="253" dxfId="0" stopIfTrue="1">
      <formula>$M$11="■"</formula>
    </cfRule>
  </conditionalFormatting>
  <conditionalFormatting sqref="AD26">
    <cfRule type="expression" priority="255" dxfId="0" stopIfTrue="1">
      <formula>AND(COUNTIF($AY$2:$AY$8,"■")&gt;0,COUNTIF($K$11:$M$18,"■")=0)</formula>
    </cfRule>
  </conditionalFormatting>
  <conditionalFormatting sqref="AC26">
    <cfRule type="expression" priority="251" dxfId="0" stopIfTrue="1">
      <formula>$AY$8="■"</formula>
    </cfRule>
  </conditionalFormatting>
  <conditionalFormatting sqref="AC26">
    <cfRule type="expression" priority="250" dxfId="0" stopIfTrue="1">
      <formula>$M$11="■"</formula>
    </cfRule>
  </conditionalFormatting>
  <conditionalFormatting sqref="AC26">
    <cfRule type="expression" priority="252" dxfId="0" stopIfTrue="1">
      <formula>AND(COUNTIF($AY$2:$AY$8,"■")&gt;0,COUNTIF($K$11:$M$18,"■")=0)</formula>
    </cfRule>
  </conditionalFormatting>
  <conditionalFormatting sqref="AB26">
    <cfRule type="expression" priority="248" dxfId="0" stopIfTrue="1">
      <formula>$AY$8="■"</formula>
    </cfRule>
  </conditionalFormatting>
  <conditionalFormatting sqref="AB26">
    <cfRule type="expression" priority="247" dxfId="0" stopIfTrue="1">
      <formula>$M$11="■"</formula>
    </cfRule>
  </conditionalFormatting>
  <conditionalFormatting sqref="AB26">
    <cfRule type="expression" priority="249" dxfId="0" stopIfTrue="1">
      <formula>AND(COUNTIF($AY$2:$AY$8,"■")&gt;0,COUNTIF($K$11:$M$18,"■")=0)</formula>
    </cfRule>
  </conditionalFormatting>
  <conditionalFormatting sqref="AA26">
    <cfRule type="expression" priority="245" dxfId="0" stopIfTrue="1">
      <formula>$AY$8="■"</formula>
    </cfRule>
  </conditionalFormatting>
  <conditionalFormatting sqref="AA26">
    <cfRule type="expression" priority="244" dxfId="0" stopIfTrue="1">
      <formula>$M$11="■"</formula>
    </cfRule>
  </conditionalFormatting>
  <conditionalFormatting sqref="AA26">
    <cfRule type="expression" priority="246" dxfId="0" stopIfTrue="1">
      <formula>AND(COUNTIF($AY$2:$AY$8,"■")&gt;0,COUNTIF($K$11:$M$18,"■")=0)</formula>
    </cfRule>
  </conditionalFormatting>
  <conditionalFormatting sqref="Z26">
    <cfRule type="expression" priority="242" dxfId="0" stopIfTrue="1">
      <formula>$AY$8="■"</formula>
    </cfRule>
  </conditionalFormatting>
  <conditionalFormatting sqref="Z26">
    <cfRule type="expression" priority="241" dxfId="0" stopIfTrue="1">
      <formula>$M$11="■"</formula>
    </cfRule>
  </conditionalFormatting>
  <conditionalFormatting sqref="Z26">
    <cfRule type="expression" priority="243" dxfId="0" stopIfTrue="1">
      <formula>AND(COUNTIF($AY$2:$AY$8,"■")&gt;0,COUNTIF($K$11:$M$18,"■")=0)</formula>
    </cfRule>
  </conditionalFormatting>
  <conditionalFormatting sqref="Y26">
    <cfRule type="expression" priority="239" dxfId="0" stopIfTrue="1">
      <formula>$AY$8="■"</formula>
    </cfRule>
  </conditionalFormatting>
  <conditionalFormatting sqref="Y26">
    <cfRule type="expression" priority="238" dxfId="0" stopIfTrue="1">
      <formula>$M$11="■"</formula>
    </cfRule>
  </conditionalFormatting>
  <conditionalFormatting sqref="Y26">
    <cfRule type="expression" priority="240" dxfId="0" stopIfTrue="1">
      <formula>AND(COUNTIF($AY$2:$AY$8,"■")&gt;0,COUNTIF($K$11:$M$18,"■")=0)</formula>
    </cfRule>
  </conditionalFormatting>
  <conditionalFormatting sqref="X26">
    <cfRule type="expression" priority="236" dxfId="0" stopIfTrue="1">
      <formula>$AY$8="■"</formula>
    </cfRule>
  </conditionalFormatting>
  <conditionalFormatting sqref="X26">
    <cfRule type="expression" priority="235" dxfId="0" stopIfTrue="1">
      <formula>$M$11="■"</formula>
    </cfRule>
  </conditionalFormatting>
  <conditionalFormatting sqref="X26">
    <cfRule type="expression" priority="237" dxfId="0" stopIfTrue="1">
      <formula>AND(COUNTIF($AY$2:$AY$8,"■")&gt;0,COUNTIF($K$11:$M$18,"■")=0)</formula>
    </cfRule>
  </conditionalFormatting>
  <conditionalFormatting sqref="W26">
    <cfRule type="expression" priority="233" dxfId="0" stopIfTrue="1">
      <formula>$AY$8="■"</formula>
    </cfRule>
  </conditionalFormatting>
  <conditionalFormatting sqref="W26">
    <cfRule type="expression" priority="232" dxfId="0" stopIfTrue="1">
      <formula>$M$11="■"</formula>
    </cfRule>
  </conditionalFormatting>
  <conditionalFormatting sqref="W26">
    <cfRule type="expression" priority="234" dxfId="0" stopIfTrue="1">
      <formula>AND(COUNTIF($AY$2:$AY$8,"■")&gt;0,COUNTIF($K$11:$M$18,"■")=0)</formula>
    </cfRule>
  </conditionalFormatting>
  <conditionalFormatting sqref="V26">
    <cfRule type="expression" priority="230" dxfId="0" stopIfTrue="1">
      <formula>$AY$8="■"</formula>
    </cfRule>
  </conditionalFormatting>
  <conditionalFormatting sqref="V26">
    <cfRule type="expression" priority="229" dxfId="0" stopIfTrue="1">
      <formula>$M$11="■"</formula>
    </cfRule>
  </conditionalFormatting>
  <conditionalFormatting sqref="V26">
    <cfRule type="expression" priority="231" dxfId="0" stopIfTrue="1">
      <formula>AND(COUNTIF($AY$2:$AY$8,"■")&gt;0,COUNTIF($K$11:$M$18,"■")=0)</formula>
    </cfRule>
  </conditionalFormatting>
  <conditionalFormatting sqref="U26">
    <cfRule type="expression" priority="227" dxfId="0" stopIfTrue="1">
      <formula>$AY$8="■"</formula>
    </cfRule>
  </conditionalFormatting>
  <conditionalFormatting sqref="U26">
    <cfRule type="expression" priority="226" dxfId="0" stopIfTrue="1">
      <formula>$M$11="■"</formula>
    </cfRule>
  </conditionalFormatting>
  <conditionalFormatting sqref="U26">
    <cfRule type="expression" priority="228" dxfId="0" stopIfTrue="1">
      <formula>AND(COUNTIF($AY$2:$AY$8,"■")&gt;0,COUNTIF($K$11:$M$18,"■")=0)</formula>
    </cfRule>
  </conditionalFormatting>
  <conditionalFormatting sqref="T32 T38">
    <cfRule type="expression" priority="224" dxfId="0" stopIfTrue="1">
      <formula>$AY$8="■"</formula>
    </cfRule>
  </conditionalFormatting>
  <conditionalFormatting sqref="T32 T38">
    <cfRule type="expression" priority="223" dxfId="0" stopIfTrue="1">
      <formula>$M$11="■"</formula>
    </cfRule>
  </conditionalFormatting>
  <conditionalFormatting sqref="T32 T38">
    <cfRule type="expression" priority="225" dxfId="0" stopIfTrue="1">
      <formula>AND(COUNTIF($AY$2:$AY$8,"■")&gt;0,COUNTIF($K$11:$M$18,"■")=0)</formula>
    </cfRule>
  </conditionalFormatting>
  <conditionalFormatting sqref="T34 AF34:AG34">
    <cfRule type="expression" priority="221" dxfId="0" stopIfTrue="1">
      <formula>$AY$8="■"</formula>
    </cfRule>
  </conditionalFormatting>
  <conditionalFormatting sqref="T34 AF34:AG34">
    <cfRule type="expression" priority="220" dxfId="0" stopIfTrue="1">
      <formula>$M$11="■"</formula>
    </cfRule>
  </conditionalFormatting>
  <conditionalFormatting sqref="T34 AF34:AG34">
    <cfRule type="expression" priority="222" dxfId="0" stopIfTrue="1">
      <formula>AND(COUNTIF($AY$2:$AY$8,"■")&gt;0,COUNTIF($K$11:$M$18,"■")=0)</formula>
    </cfRule>
  </conditionalFormatting>
  <conditionalFormatting sqref="AE34">
    <cfRule type="expression" priority="218" dxfId="0" stopIfTrue="1">
      <formula>$AY$8="■"</formula>
    </cfRule>
  </conditionalFormatting>
  <conditionalFormatting sqref="AE34">
    <cfRule type="expression" priority="217" dxfId="0" stopIfTrue="1">
      <formula>$M$11="■"</formula>
    </cfRule>
  </conditionalFormatting>
  <conditionalFormatting sqref="AE34">
    <cfRule type="expression" priority="219" dxfId="0" stopIfTrue="1">
      <formula>AND(COUNTIF($AY$2:$AY$8,"■")&gt;0,COUNTIF($K$11:$M$18,"■")=0)</formula>
    </cfRule>
  </conditionalFormatting>
  <conditionalFormatting sqref="AD34">
    <cfRule type="expression" priority="215" dxfId="0" stopIfTrue="1">
      <formula>$AY$8="■"</formula>
    </cfRule>
  </conditionalFormatting>
  <conditionalFormatting sqref="AD34">
    <cfRule type="expression" priority="214" dxfId="0" stopIfTrue="1">
      <formula>$M$11="■"</formula>
    </cfRule>
  </conditionalFormatting>
  <conditionalFormatting sqref="AD34">
    <cfRule type="expression" priority="216" dxfId="0" stopIfTrue="1">
      <formula>AND(COUNTIF($AY$2:$AY$8,"■")&gt;0,COUNTIF($K$11:$M$18,"■")=0)</formula>
    </cfRule>
  </conditionalFormatting>
  <conditionalFormatting sqref="AC34">
    <cfRule type="expression" priority="212" dxfId="0" stopIfTrue="1">
      <formula>$AY$8="■"</formula>
    </cfRule>
  </conditionalFormatting>
  <conditionalFormatting sqref="AC34">
    <cfRule type="expression" priority="211" dxfId="0" stopIfTrue="1">
      <formula>$M$11="■"</formula>
    </cfRule>
  </conditionalFormatting>
  <conditionalFormatting sqref="AC34">
    <cfRule type="expression" priority="213" dxfId="0" stopIfTrue="1">
      <formula>AND(COUNTIF($AY$2:$AY$8,"■")&gt;0,COUNTIF($K$11:$M$18,"■")=0)</formula>
    </cfRule>
  </conditionalFormatting>
  <conditionalFormatting sqref="AB34">
    <cfRule type="expression" priority="209" dxfId="0" stopIfTrue="1">
      <formula>$AY$8="■"</formula>
    </cfRule>
  </conditionalFormatting>
  <conditionalFormatting sqref="AB34">
    <cfRule type="expression" priority="208" dxfId="0" stopIfTrue="1">
      <formula>$M$11="■"</formula>
    </cfRule>
  </conditionalFormatting>
  <conditionalFormatting sqref="AB34">
    <cfRule type="expression" priority="210" dxfId="0" stopIfTrue="1">
      <formula>AND(COUNTIF($AY$2:$AY$8,"■")&gt;0,COUNTIF($K$11:$M$18,"■")=0)</formula>
    </cfRule>
  </conditionalFormatting>
  <conditionalFormatting sqref="AA34">
    <cfRule type="expression" priority="206" dxfId="0" stopIfTrue="1">
      <formula>$AY$8="■"</formula>
    </cfRule>
  </conditionalFormatting>
  <conditionalFormatting sqref="AA34">
    <cfRule type="expression" priority="205" dxfId="0" stopIfTrue="1">
      <formula>$M$11="■"</formula>
    </cfRule>
  </conditionalFormatting>
  <conditionalFormatting sqref="AA34">
    <cfRule type="expression" priority="207" dxfId="0" stopIfTrue="1">
      <formula>AND(COUNTIF($AY$2:$AY$8,"■")&gt;0,COUNTIF($K$11:$M$18,"■")=0)</formula>
    </cfRule>
  </conditionalFormatting>
  <conditionalFormatting sqref="Z34">
    <cfRule type="expression" priority="203" dxfId="0" stopIfTrue="1">
      <formula>$AY$8="■"</formula>
    </cfRule>
  </conditionalFormatting>
  <conditionalFormatting sqref="Z34">
    <cfRule type="expression" priority="202" dxfId="0" stopIfTrue="1">
      <formula>$M$11="■"</formula>
    </cfRule>
  </conditionalFormatting>
  <conditionalFormatting sqref="Z34">
    <cfRule type="expression" priority="204" dxfId="0" stopIfTrue="1">
      <formula>AND(COUNTIF($AY$2:$AY$8,"■")&gt;0,COUNTIF($K$11:$M$18,"■")=0)</formula>
    </cfRule>
  </conditionalFormatting>
  <conditionalFormatting sqref="Y34">
    <cfRule type="expression" priority="200" dxfId="0" stopIfTrue="1">
      <formula>$AY$8="■"</formula>
    </cfRule>
  </conditionalFormatting>
  <conditionalFormatting sqref="Y34">
    <cfRule type="expression" priority="199" dxfId="0" stopIfTrue="1">
      <formula>$M$11="■"</formula>
    </cfRule>
  </conditionalFormatting>
  <conditionalFormatting sqref="Y34">
    <cfRule type="expression" priority="201" dxfId="0" stopIfTrue="1">
      <formula>AND(COUNTIF($AY$2:$AY$8,"■")&gt;0,COUNTIF($K$11:$M$18,"■")=0)</formula>
    </cfRule>
  </conditionalFormatting>
  <conditionalFormatting sqref="X34">
    <cfRule type="expression" priority="197" dxfId="0" stopIfTrue="1">
      <formula>$AY$8="■"</formula>
    </cfRule>
  </conditionalFormatting>
  <conditionalFormatting sqref="X34">
    <cfRule type="expression" priority="196" dxfId="0" stopIfTrue="1">
      <formula>$M$11="■"</formula>
    </cfRule>
  </conditionalFormatting>
  <conditionalFormatting sqref="X34">
    <cfRule type="expression" priority="198" dxfId="0" stopIfTrue="1">
      <formula>AND(COUNTIF($AY$2:$AY$8,"■")&gt;0,COUNTIF($K$11:$M$18,"■")=0)</formula>
    </cfRule>
  </conditionalFormatting>
  <conditionalFormatting sqref="W34">
    <cfRule type="expression" priority="194" dxfId="0" stopIfTrue="1">
      <formula>$AY$8="■"</formula>
    </cfRule>
  </conditionalFormatting>
  <conditionalFormatting sqref="W34">
    <cfRule type="expression" priority="193" dxfId="0" stopIfTrue="1">
      <formula>$M$11="■"</formula>
    </cfRule>
  </conditionalFormatting>
  <conditionalFormatting sqref="W34">
    <cfRule type="expression" priority="195" dxfId="0" stopIfTrue="1">
      <formula>AND(COUNTIF($AY$2:$AY$8,"■")&gt;0,COUNTIF($K$11:$M$18,"■")=0)</formula>
    </cfRule>
  </conditionalFormatting>
  <conditionalFormatting sqref="V34">
    <cfRule type="expression" priority="191" dxfId="0" stopIfTrue="1">
      <formula>$AY$8="■"</formula>
    </cfRule>
  </conditionalFormatting>
  <conditionalFormatting sqref="V34">
    <cfRule type="expression" priority="190" dxfId="0" stopIfTrue="1">
      <formula>$M$11="■"</formula>
    </cfRule>
  </conditionalFormatting>
  <conditionalFormatting sqref="V34">
    <cfRule type="expression" priority="192" dxfId="0" stopIfTrue="1">
      <formula>AND(COUNTIF($AY$2:$AY$8,"■")&gt;0,COUNTIF($K$11:$M$18,"■")=0)</formula>
    </cfRule>
  </conditionalFormatting>
  <conditionalFormatting sqref="U34">
    <cfRule type="expression" priority="188" dxfId="0" stopIfTrue="1">
      <formula>$AY$8="■"</formula>
    </cfRule>
  </conditionalFormatting>
  <conditionalFormatting sqref="U34">
    <cfRule type="expression" priority="187" dxfId="0" stopIfTrue="1">
      <formula>$M$11="■"</formula>
    </cfRule>
  </conditionalFormatting>
  <conditionalFormatting sqref="U34">
    <cfRule type="expression" priority="189" dxfId="0" stopIfTrue="1">
      <formula>AND(COUNTIF($AY$2:$AY$8,"■")&gt;0,COUNTIF($K$11:$M$18,"■")=0)</formula>
    </cfRule>
  </conditionalFormatting>
  <conditionalFormatting sqref="T36 AF36:AG36">
    <cfRule type="expression" priority="185" dxfId="0" stopIfTrue="1">
      <formula>$AY$8="■"</formula>
    </cfRule>
  </conditionalFormatting>
  <conditionalFormatting sqref="T36 AF36:AG36">
    <cfRule type="expression" priority="184" dxfId="0" stopIfTrue="1">
      <formula>$M$11="■"</formula>
    </cfRule>
  </conditionalFormatting>
  <conditionalFormatting sqref="T36 AF36:AG36">
    <cfRule type="expression" priority="186" dxfId="0" stopIfTrue="1">
      <formula>AND(COUNTIF($AY$2:$AY$8,"■")&gt;0,COUNTIF($K$11:$M$18,"■")=0)</formula>
    </cfRule>
  </conditionalFormatting>
  <conditionalFormatting sqref="AE36">
    <cfRule type="expression" priority="182" dxfId="0" stopIfTrue="1">
      <formula>$AY$8="■"</formula>
    </cfRule>
  </conditionalFormatting>
  <conditionalFormatting sqref="AE36">
    <cfRule type="expression" priority="181" dxfId="0" stopIfTrue="1">
      <formula>$M$11="■"</formula>
    </cfRule>
  </conditionalFormatting>
  <conditionalFormatting sqref="AE36">
    <cfRule type="expression" priority="183" dxfId="0" stopIfTrue="1">
      <formula>AND(COUNTIF($AY$2:$AY$8,"■")&gt;0,COUNTIF($K$11:$M$18,"■")=0)</formula>
    </cfRule>
  </conditionalFormatting>
  <conditionalFormatting sqref="AD36">
    <cfRule type="expression" priority="179" dxfId="0" stopIfTrue="1">
      <formula>$AY$8="■"</formula>
    </cfRule>
  </conditionalFormatting>
  <conditionalFormatting sqref="AD36">
    <cfRule type="expression" priority="178" dxfId="0" stopIfTrue="1">
      <formula>$M$11="■"</formula>
    </cfRule>
  </conditionalFormatting>
  <conditionalFormatting sqref="AD36">
    <cfRule type="expression" priority="180" dxfId="0" stopIfTrue="1">
      <formula>AND(COUNTIF($AY$2:$AY$8,"■")&gt;0,COUNTIF($K$11:$M$18,"■")=0)</formula>
    </cfRule>
  </conditionalFormatting>
  <conditionalFormatting sqref="AC36">
    <cfRule type="expression" priority="176" dxfId="0" stopIfTrue="1">
      <formula>$AY$8="■"</formula>
    </cfRule>
  </conditionalFormatting>
  <conditionalFormatting sqref="AC36">
    <cfRule type="expression" priority="175" dxfId="0" stopIfTrue="1">
      <formula>$M$11="■"</formula>
    </cfRule>
  </conditionalFormatting>
  <conditionalFormatting sqref="AC36">
    <cfRule type="expression" priority="177" dxfId="0" stopIfTrue="1">
      <formula>AND(COUNTIF($AY$2:$AY$8,"■")&gt;0,COUNTIF($K$11:$M$18,"■")=0)</formula>
    </cfRule>
  </conditionalFormatting>
  <conditionalFormatting sqref="AB36">
    <cfRule type="expression" priority="173" dxfId="0" stopIfTrue="1">
      <formula>$AY$8="■"</formula>
    </cfRule>
  </conditionalFormatting>
  <conditionalFormatting sqref="AB36">
    <cfRule type="expression" priority="172" dxfId="0" stopIfTrue="1">
      <formula>$M$11="■"</formula>
    </cfRule>
  </conditionalFormatting>
  <conditionalFormatting sqref="AB36">
    <cfRule type="expression" priority="174" dxfId="0" stopIfTrue="1">
      <formula>AND(COUNTIF($AY$2:$AY$8,"■")&gt;0,COUNTIF($K$11:$M$18,"■")=0)</formula>
    </cfRule>
  </conditionalFormatting>
  <conditionalFormatting sqref="AA36">
    <cfRule type="expression" priority="170" dxfId="0" stopIfTrue="1">
      <formula>$AY$8="■"</formula>
    </cfRule>
  </conditionalFormatting>
  <conditionalFormatting sqref="AA36">
    <cfRule type="expression" priority="169" dxfId="0" stopIfTrue="1">
      <formula>$M$11="■"</formula>
    </cfRule>
  </conditionalFormatting>
  <conditionalFormatting sqref="AA36">
    <cfRule type="expression" priority="171" dxfId="0" stopIfTrue="1">
      <formula>AND(COUNTIF($AY$2:$AY$8,"■")&gt;0,COUNTIF($K$11:$M$18,"■")=0)</formula>
    </cfRule>
  </conditionalFormatting>
  <conditionalFormatting sqref="Z36">
    <cfRule type="expression" priority="167" dxfId="0" stopIfTrue="1">
      <formula>$AY$8="■"</formula>
    </cfRule>
  </conditionalFormatting>
  <conditionalFormatting sqref="Z36">
    <cfRule type="expression" priority="166" dxfId="0" stopIfTrue="1">
      <formula>$M$11="■"</formula>
    </cfRule>
  </conditionalFormatting>
  <conditionalFormatting sqref="Z36">
    <cfRule type="expression" priority="168" dxfId="0" stopIfTrue="1">
      <formula>AND(COUNTIF($AY$2:$AY$8,"■")&gt;0,COUNTIF($K$11:$M$18,"■")=0)</formula>
    </cfRule>
  </conditionalFormatting>
  <conditionalFormatting sqref="Y36">
    <cfRule type="expression" priority="164" dxfId="0" stopIfTrue="1">
      <formula>$AY$8="■"</formula>
    </cfRule>
  </conditionalFormatting>
  <conditionalFormatting sqref="Y36">
    <cfRule type="expression" priority="163" dxfId="0" stopIfTrue="1">
      <formula>$M$11="■"</formula>
    </cfRule>
  </conditionalFormatting>
  <conditionalFormatting sqref="Y36">
    <cfRule type="expression" priority="165" dxfId="0" stopIfTrue="1">
      <formula>AND(COUNTIF($AY$2:$AY$8,"■")&gt;0,COUNTIF($K$11:$M$18,"■")=0)</formula>
    </cfRule>
  </conditionalFormatting>
  <conditionalFormatting sqref="X36">
    <cfRule type="expression" priority="161" dxfId="0" stopIfTrue="1">
      <formula>$AY$8="■"</formula>
    </cfRule>
  </conditionalFormatting>
  <conditionalFormatting sqref="X36">
    <cfRule type="expression" priority="160" dxfId="0" stopIfTrue="1">
      <formula>$M$11="■"</formula>
    </cfRule>
  </conditionalFormatting>
  <conditionalFormatting sqref="X36">
    <cfRule type="expression" priority="162" dxfId="0" stopIfTrue="1">
      <formula>AND(COUNTIF($AY$2:$AY$8,"■")&gt;0,COUNTIF($K$11:$M$18,"■")=0)</formula>
    </cfRule>
  </conditionalFormatting>
  <conditionalFormatting sqref="W36">
    <cfRule type="expression" priority="158" dxfId="0" stopIfTrue="1">
      <formula>$AY$8="■"</formula>
    </cfRule>
  </conditionalFormatting>
  <conditionalFormatting sqref="W36">
    <cfRule type="expression" priority="157" dxfId="0" stopIfTrue="1">
      <formula>$M$11="■"</formula>
    </cfRule>
  </conditionalFormatting>
  <conditionalFormatting sqref="W36">
    <cfRule type="expression" priority="159" dxfId="0" stopIfTrue="1">
      <formula>AND(COUNTIF($AY$2:$AY$8,"■")&gt;0,COUNTIF($K$11:$M$18,"■")=0)</formula>
    </cfRule>
  </conditionalFormatting>
  <conditionalFormatting sqref="V36">
    <cfRule type="expression" priority="155" dxfId="0" stopIfTrue="1">
      <formula>$AY$8="■"</formula>
    </cfRule>
  </conditionalFormatting>
  <conditionalFormatting sqref="V36">
    <cfRule type="expression" priority="154" dxfId="0" stopIfTrue="1">
      <formula>$M$11="■"</formula>
    </cfRule>
  </conditionalFormatting>
  <conditionalFormatting sqref="V36">
    <cfRule type="expression" priority="156" dxfId="0" stopIfTrue="1">
      <formula>AND(COUNTIF($AY$2:$AY$8,"■")&gt;0,COUNTIF($K$11:$M$18,"■")=0)</formula>
    </cfRule>
  </conditionalFormatting>
  <conditionalFormatting sqref="U36">
    <cfRule type="expression" priority="152" dxfId="0" stopIfTrue="1">
      <formula>$AY$8="■"</formula>
    </cfRule>
  </conditionalFormatting>
  <conditionalFormatting sqref="U36">
    <cfRule type="expression" priority="151" dxfId="0" stopIfTrue="1">
      <formula>$M$11="■"</formula>
    </cfRule>
  </conditionalFormatting>
  <conditionalFormatting sqref="U36">
    <cfRule type="expression" priority="153" dxfId="0" stopIfTrue="1">
      <formula>AND(COUNTIF($AY$2:$AY$8,"■")&gt;0,COUNTIF($K$11:$M$18,"■")=0)</formula>
    </cfRule>
  </conditionalFormatting>
  <conditionalFormatting sqref="T42 T48">
    <cfRule type="expression" priority="149" dxfId="0" stopIfTrue="1">
      <formula>$AY$8="■"</formula>
    </cfRule>
  </conditionalFormatting>
  <conditionalFormatting sqref="T42 T48">
    <cfRule type="expression" priority="148" dxfId="0" stopIfTrue="1">
      <formula>$M$11="■"</formula>
    </cfRule>
  </conditionalFormatting>
  <conditionalFormatting sqref="T42 T48">
    <cfRule type="expression" priority="150" dxfId="0" stopIfTrue="1">
      <formula>AND(COUNTIF($AY$2:$AY$8,"■")&gt;0,COUNTIF($K$11:$M$18,"■")=0)</formula>
    </cfRule>
  </conditionalFormatting>
  <conditionalFormatting sqref="T44 AF44:AG44">
    <cfRule type="expression" priority="146" dxfId="0" stopIfTrue="1">
      <formula>$AY$8="■"</formula>
    </cfRule>
  </conditionalFormatting>
  <conditionalFormatting sqref="T44 AF44:AG44">
    <cfRule type="expression" priority="145" dxfId="0" stopIfTrue="1">
      <formula>$M$11="■"</formula>
    </cfRule>
  </conditionalFormatting>
  <conditionalFormatting sqref="T44 AF44:AG44">
    <cfRule type="expression" priority="147" dxfId="0" stopIfTrue="1">
      <formula>AND(COUNTIF($AY$2:$AY$8,"■")&gt;0,COUNTIF($K$11:$M$18,"■")=0)</formula>
    </cfRule>
  </conditionalFormatting>
  <conditionalFormatting sqref="AE44">
    <cfRule type="expression" priority="143" dxfId="0" stopIfTrue="1">
      <formula>$AY$8="■"</formula>
    </cfRule>
  </conditionalFormatting>
  <conditionalFormatting sqref="AE44">
    <cfRule type="expression" priority="142" dxfId="0" stopIfTrue="1">
      <formula>$M$11="■"</formula>
    </cfRule>
  </conditionalFormatting>
  <conditionalFormatting sqref="AE44">
    <cfRule type="expression" priority="144" dxfId="0" stopIfTrue="1">
      <formula>AND(COUNTIF($AY$2:$AY$8,"■")&gt;0,COUNTIF($K$11:$M$18,"■")=0)</formula>
    </cfRule>
  </conditionalFormatting>
  <conditionalFormatting sqref="AD44">
    <cfRule type="expression" priority="140" dxfId="0" stopIfTrue="1">
      <formula>$AY$8="■"</formula>
    </cfRule>
  </conditionalFormatting>
  <conditionalFormatting sqref="AD44">
    <cfRule type="expression" priority="139" dxfId="0" stopIfTrue="1">
      <formula>$M$11="■"</formula>
    </cfRule>
  </conditionalFormatting>
  <conditionalFormatting sqref="AD44">
    <cfRule type="expression" priority="141" dxfId="0" stopIfTrue="1">
      <formula>AND(COUNTIF($AY$2:$AY$8,"■")&gt;0,COUNTIF($K$11:$M$18,"■")=0)</formula>
    </cfRule>
  </conditionalFormatting>
  <conditionalFormatting sqref="AC44">
    <cfRule type="expression" priority="137" dxfId="0" stopIfTrue="1">
      <formula>$AY$8="■"</formula>
    </cfRule>
  </conditionalFormatting>
  <conditionalFormatting sqref="AC44">
    <cfRule type="expression" priority="136" dxfId="0" stopIfTrue="1">
      <formula>$M$11="■"</formula>
    </cfRule>
  </conditionalFormatting>
  <conditionalFormatting sqref="AC44">
    <cfRule type="expression" priority="138" dxfId="0" stopIfTrue="1">
      <formula>AND(COUNTIF($AY$2:$AY$8,"■")&gt;0,COUNTIF($K$11:$M$18,"■")=0)</formula>
    </cfRule>
  </conditionalFormatting>
  <conditionalFormatting sqref="AB44">
    <cfRule type="expression" priority="134" dxfId="0" stopIfTrue="1">
      <formula>$AY$8="■"</formula>
    </cfRule>
  </conditionalFormatting>
  <conditionalFormatting sqref="AB44">
    <cfRule type="expression" priority="133" dxfId="0" stopIfTrue="1">
      <formula>$M$11="■"</formula>
    </cfRule>
  </conditionalFormatting>
  <conditionalFormatting sqref="AB44">
    <cfRule type="expression" priority="135" dxfId="0" stopIfTrue="1">
      <formula>AND(COUNTIF($AY$2:$AY$8,"■")&gt;0,COUNTIF($K$11:$M$18,"■")=0)</formula>
    </cfRule>
  </conditionalFormatting>
  <conditionalFormatting sqref="AA44">
    <cfRule type="expression" priority="131" dxfId="0" stopIfTrue="1">
      <formula>$AY$8="■"</formula>
    </cfRule>
  </conditionalFormatting>
  <conditionalFormatting sqref="AA44">
    <cfRule type="expression" priority="130" dxfId="0" stopIfTrue="1">
      <formula>$M$11="■"</formula>
    </cfRule>
  </conditionalFormatting>
  <conditionalFormatting sqref="AA44">
    <cfRule type="expression" priority="132" dxfId="0" stopIfTrue="1">
      <formula>AND(COUNTIF($AY$2:$AY$8,"■")&gt;0,COUNTIF($K$11:$M$18,"■")=0)</formula>
    </cfRule>
  </conditionalFormatting>
  <conditionalFormatting sqref="Z44">
    <cfRule type="expression" priority="128" dxfId="0" stopIfTrue="1">
      <formula>$AY$8="■"</formula>
    </cfRule>
  </conditionalFormatting>
  <conditionalFormatting sqref="Z44">
    <cfRule type="expression" priority="127" dxfId="0" stopIfTrue="1">
      <formula>$M$11="■"</formula>
    </cfRule>
  </conditionalFormatting>
  <conditionalFormatting sqref="Z44">
    <cfRule type="expression" priority="129" dxfId="0" stopIfTrue="1">
      <formula>AND(COUNTIF($AY$2:$AY$8,"■")&gt;0,COUNTIF($K$11:$M$18,"■")=0)</formula>
    </cfRule>
  </conditionalFormatting>
  <conditionalFormatting sqref="Y44">
    <cfRule type="expression" priority="125" dxfId="0" stopIfTrue="1">
      <formula>$AY$8="■"</formula>
    </cfRule>
  </conditionalFormatting>
  <conditionalFormatting sqref="Y44">
    <cfRule type="expression" priority="124" dxfId="0" stopIfTrue="1">
      <formula>$M$11="■"</formula>
    </cfRule>
  </conditionalFormatting>
  <conditionalFormatting sqref="Y44">
    <cfRule type="expression" priority="126" dxfId="0" stopIfTrue="1">
      <formula>AND(COUNTIF($AY$2:$AY$8,"■")&gt;0,COUNTIF($K$11:$M$18,"■")=0)</formula>
    </cfRule>
  </conditionalFormatting>
  <conditionalFormatting sqref="X44">
    <cfRule type="expression" priority="122" dxfId="0" stopIfTrue="1">
      <formula>$AY$8="■"</formula>
    </cfRule>
  </conditionalFormatting>
  <conditionalFormatting sqref="X44">
    <cfRule type="expression" priority="121" dxfId="0" stopIfTrue="1">
      <formula>$M$11="■"</formula>
    </cfRule>
  </conditionalFormatting>
  <conditionalFormatting sqref="X44">
    <cfRule type="expression" priority="123" dxfId="0" stopIfTrue="1">
      <formula>AND(COUNTIF($AY$2:$AY$8,"■")&gt;0,COUNTIF($K$11:$M$18,"■")=0)</formula>
    </cfRule>
  </conditionalFormatting>
  <conditionalFormatting sqref="W44">
    <cfRule type="expression" priority="119" dxfId="0" stopIfTrue="1">
      <formula>$AY$8="■"</formula>
    </cfRule>
  </conditionalFormatting>
  <conditionalFormatting sqref="W44">
    <cfRule type="expression" priority="118" dxfId="0" stopIfTrue="1">
      <formula>$M$11="■"</formula>
    </cfRule>
  </conditionalFormatting>
  <conditionalFormatting sqref="W44">
    <cfRule type="expression" priority="120" dxfId="0" stopIfTrue="1">
      <formula>AND(COUNTIF($AY$2:$AY$8,"■")&gt;0,COUNTIF($K$11:$M$18,"■")=0)</formula>
    </cfRule>
  </conditionalFormatting>
  <conditionalFormatting sqref="V44">
    <cfRule type="expression" priority="116" dxfId="0" stopIfTrue="1">
      <formula>$AY$8="■"</formula>
    </cfRule>
  </conditionalFormatting>
  <conditionalFormatting sqref="V44">
    <cfRule type="expression" priority="115" dxfId="0" stopIfTrue="1">
      <formula>$M$11="■"</formula>
    </cfRule>
  </conditionalFormatting>
  <conditionalFormatting sqref="V44">
    <cfRule type="expression" priority="117" dxfId="0" stopIfTrue="1">
      <formula>AND(COUNTIF($AY$2:$AY$8,"■")&gt;0,COUNTIF($K$11:$M$18,"■")=0)</formula>
    </cfRule>
  </conditionalFormatting>
  <conditionalFormatting sqref="U44">
    <cfRule type="expression" priority="113" dxfId="0" stopIfTrue="1">
      <formula>$AY$8="■"</formula>
    </cfRule>
  </conditionalFormatting>
  <conditionalFormatting sqref="U44">
    <cfRule type="expression" priority="112" dxfId="0" stopIfTrue="1">
      <formula>$M$11="■"</formula>
    </cfRule>
  </conditionalFormatting>
  <conditionalFormatting sqref="U44">
    <cfRule type="expression" priority="114" dxfId="0" stopIfTrue="1">
      <formula>AND(COUNTIF($AY$2:$AY$8,"■")&gt;0,COUNTIF($K$11:$M$18,"■")=0)</formula>
    </cfRule>
  </conditionalFormatting>
  <conditionalFormatting sqref="T46 AF46:AG46">
    <cfRule type="expression" priority="110" dxfId="0" stopIfTrue="1">
      <formula>$AY$8="■"</formula>
    </cfRule>
  </conditionalFormatting>
  <conditionalFormatting sqref="T46 AF46:AG46">
    <cfRule type="expression" priority="109" dxfId="0" stopIfTrue="1">
      <formula>$M$11="■"</formula>
    </cfRule>
  </conditionalFormatting>
  <conditionalFormatting sqref="T46 AF46:AG46">
    <cfRule type="expression" priority="111" dxfId="0" stopIfTrue="1">
      <formula>AND(COUNTIF($AY$2:$AY$8,"■")&gt;0,COUNTIF($K$11:$M$18,"■")=0)</formula>
    </cfRule>
  </conditionalFormatting>
  <conditionalFormatting sqref="AE46">
    <cfRule type="expression" priority="107" dxfId="0" stopIfTrue="1">
      <formula>$AY$8="■"</formula>
    </cfRule>
  </conditionalFormatting>
  <conditionalFormatting sqref="AE46">
    <cfRule type="expression" priority="106" dxfId="0" stopIfTrue="1">
      <formula>$M$11="■"</formula>
    </cfRule>
  </conditionalFormatting>
  <conditionalFormatting sqref="AE46">
    <cfRule type="expression" priority="108" dxfId="0" stopIfTrue="1">
      <formula>AND(COUNTIF($AY$2:$AY$8,"■")&gt;0,COUNTIF($K$11:$M$18,"■")=0)</formula>
    </cfRule>
  </conditionalFormatting>
  <conditionalFormatting sqref="AD46">
    <cfRule type="expression" priority="104" dxfId="0" stopIfTrue="1">
      <formula>$AY$8="■"</formula>
    </cfRule>
  </conditionalFormatting>
  <conditionalFormatting sqref="AD46">
    <cfRule type="expression" priority="103" dxfId="0" stopIfTrue="1">
      <formula>$M$11="■"</formula>
    </cfRule>
  </conditionalFormatting>
  <conditionalFormatting sqref="AD46">
    <cfRule type="expression" priority="105" dxfId="0" stopIfTrue="1">
      <formula>AND(COUNTIF($AY$2:$AY$8,"■")&gt;0,COUNTIF($K$11:$M$18,"■")=0)</formula>
    </cfRule>
  </conditionalFormatting>
  <conditionalFormatting sqref="AC46">
    <cfRule type="expression" priority="101" dxfId="0" stopIfTrue="1">
      <formula>$AY$8="■"</formula>
    </cfRule>
  </conditionalFormatting>
  <conditionalFormatting sqref="AC46">
    <cfRule type="expression" priority="100" dxfId="0" stopIfTrue="1">
      <formula>$M$11="■"</formula>
    </cfRule>
  </conditionalFormatting>
  <conditionalFormatting sqref="AC46">
    <cfRule type="expression" priority="102" dxfId="0" stopIfTrue="1">
      <formula>AND(COUNTIF($AY$2:$AY$8,"■")&gt;0,COUNTIF($K$11:$M$18,"■")=0)</formula>
    </cfRule>
  </conditionalFormatting>
  <conditionalFormatting sqref="AB46">
    <cfRule type="expression" priority="98" dxfId="0" stopIfTrue="1">
      <formula>$AY$8="■"</formula>
    </cfRule>
  </conditionalFormatting>
  <conditionalFormatting sqref="AB46">
    <cfRule type="expression" priority="97" dxfId="0" stopIfTrue="1">
      <formula>$M$11="■"</formula>
    </cfRule>
  </conditionalFormatting>
  <conditionalFormatting sqref="AB46">
    <cfRule type="expression" priority="99" dxfId="0" stopIfTrue="1">
      <formula>AND(COUNTIF($AY$2:$AY$8,"■")&gt;0,COUNTIF($K$11:$M$18,"■")=0)</formula>
    </cfRule>
  </conditionalFormatting>
  <conditionalFormatting sqref="AA46">
    <cfRule type="expression" priority="95" dxfId="0" stopIfTrue="1">
      <formula>$AY$8="■"</formula>
    </cfRule>
  </conditionalFormatting>
  <conditionalFormatting sqref="AA46">
    <cfRule type="expression" priority="94" dxfId="0" stopIfTrue="1">
      <formula>$M$11="■"</formula>
    </cfRule>
  </conditionalFormatting>
  <conditionalFormatting sqref="AA46">
    <cfRule type="expression" priority="96" dxfId="0" stopIfTrue="1">
      <formula>AND(COUNTIF($AY$2:$AY$8,"■")&gt;0,COUNTIF($K$11:$M$18,"■")=0)</formula>
    </cfRule>
  </conditionalFormatting>
  <conditionalFormatting sqref="Z46">
    <cfRule type="expression" priority="92" dxfId="0" stopIfTrue="1">
      <formula>$AY$8="■"</formula>
    </cfRule>
  </conditionalFormatting>
  <conditionalFormatting sqref="Z46">
    <cfRule type="expression" priority="91" dxfId="0" stopIfTrue="1">
      <formula>$M$11="■"</formula>
    </cfRule>
  </conditionalFormatting>
  <conditionalFormatting sqref="Z46">
    <cfRule type="expression" priority="93" dxfId="0" stopIfTrue="1">
      <formula>AND(COUNTIF($AY$2:$AY$8,"■")&gt;0,COUNTIF($K$11:$M$18,"■")=0)</formula>
    </cfRule>
  </conditionalFormatting>
  <conditionalFormatting sqref="Y46">
    <cfRule type="expression" priority="89" dxfId="0" stopIfTrue="1">
      <formula>$AY$8="■"</formula>
    </cfRule>
  </conditionalFormatting>
  <conditionalFormatting sqref="Y46">
    <cfRule type="expression" priority="88" dxfId="0" stopIfTrue="1">
      <formula>$M$11="■"</formula>
    </cfRule>
  </conditionalFormatting>
  <conditionalFormatting sqref="Y46">
    <cfRule type="expression" priority="90" dxfId="0" stopIfTrue="1">
      <formula>AND(COUNTIF($AY$2:$AY$8,"■")&gt;0,COUNTIF($K$11:$M$18,"■")=0)</formula>
    </cfRule>
  </conditionalFormatting>
  <conditionalFormatting sqref="X46">
    <cfRule type="expression" priority="86" dxfId="0" stopIfTrue="1">
      <formula>$AY$8="■"</formula>
    </cfRule>
  </conditionalFormatting>
  <conditionalFormatting sqref="X46">
    <cfRule type="expression" priority="85" dxfId="0" stopIfTrue="1">
      <formula>$M$11="■"</formula>
    </cfRule>
  </conditionalFormatting>
  <conditionalFormatting sqref="X46">
    <cfRule type="expression" priority="87" dxfId="0" stopIfTrue="1">
      <formula>AND(COUNTIF($AY$2:$AY$8,"■")&gt;0,COUNTIF($K$11:$M$18,"■")=0)</formula>
    </cfRule>
  </conditionalFormatting>
  <conditionalFormatting sqref="W46">
    <cfRule type="expression" priority="83" dxfId="0" stopIfTrue="1">
      <formula>$AY$8="■"</formula>
    </cfRule>
  </conditionalFormatting>
  <conditionalFormatting sqref="W46">
    <cfRule type="expression" priority="82" dxfId="0" stopIfTrue="1">
      <formula>$M$11="■"</formula>
    </cfRule>
  </conditionalFormatting>
  <conditionalFormatting sqref="W46">
    <cfRule type="expression" priority="84" dxfId="0" stopIfTrue="1">
      <formula>AND(COUNTIF($AY$2:$AY$8,"■")&gt;0,COUNTIF($K$11:$M$18,"■")=0)</formula>
    </cfRule>
  </conditionalFormatting>
  <conditionalFormatting sqref="V46">
    <cfRule type="expression" priority="80" dxfId="0" stopIfTrue="1">
      <formula>$AY$8="■"</formula>
    </cfRule>
  </conditionalFormatting>
  <conditionalFormatting sqref="V46">
    <cfRule type="expression" priority="79" dxfId="0" stopIfTrue="1">
      <formula>$M$11="■"</formula>
    </cfRule>
  </conditionalFormatting>
  <conditionalFormatting sqref="V46">
    <cfRule type="expression" priority="81" dxfId="0" stopIfTrue="1">
      <formula>AND(COUNTIF($AY$2:$AY$8,"■")&gt;0,COUNTIF($K$11:$M$18,"■")=0)</formula>
    </cfRule>
  </conditionalFormatting>
  <conditionalFormatting sqref="U46">
    <cfRule type="expression" priority="77" dxfId="0" stopIfTrue="1">
      <formula>$AY$8="■"</formula>
    </cfRule>
  </conditionalFormatting>
  <conditionalFormatting sqref="U46">
    <cfRule type="expression" priority="76" dxfId="0" stopIfTrue="1">
      <formula>$M$11="■"</formula>
    </cfRule>
  </conditionalFormatting>
  <conditionalFormatting sqref="U46">
    <cfRule type="expression" priority="78" dxfId="0" stopIfTrue="1">
      <formula>AND(COUNTIF($AY$2:$AY$8,"■")&gt;0,COUNTIF($K$11:$M$18,"■")=0)</formula>
    </cfRule>
  </conditionalFormatting>
  <conditionalFormatting sqref="T52">
    <cfRule type="expression" priority="74" dxfId="0" stopIfTrue="1">
      <formula>$AY$8="■"</formula>
    </cfRule>
  </conditionalFormatting>
  <conditionalFormatting sqref="T52">
    <cfRule type="expression" priority="73" dxfId="0" stopIfTrue="1">
      <formula>$M$11="■"</formula>
    </cfRule>
  </conditionalFormatting>
  <conditionalFormatting sqref="T52">
    <cfRule type="expression" priority="75" dxfId="0" stopIfTrue="1">
      <formula>AND(COUNTIF($AY$2:$AY$8,"■")&gt;0,COUNTIF($K$11:$M$18,"■")=0)</formula>
    </cfRule>
  </conditionalFormatting>
  <conditionalFormatting sqref="T54 AF54:AG54">
    <cfRule type="expression" priority="71" dxfId="0" stopIfTrue="1">
      <formula>$AY$8="■"</formula>
    </cfRule>
  </conditionalFormatting>
  <conditionalFormatting sqref="T54 AF54:AG54">
    <cfRule type="expression" priority="70" dxfId="0" stopIfTrue="1">
      <formula>$M$11="■"</formula>
    </cfRule>
  </conditionalFormatting>
  <conditionalFormatting sqref="T54 AF54:AG54">
    <cfRule type="expression" priority="72" dxfId="0" stopIfTrue="1">
      <formula>AND(COUNTIF($AY$2:$AY$8,"■")&gt;0,COUNTIF($K$11:$M$18,"■")=0)</formula>
    </cfRule>
  </conditionalFormatting>
  <conditionalFormatting sqref="AE54">
    <cfRule type="expression" priority="68" dxfId="0" stopIfTrue="1">
      <formula>$AY$8="■"</formula>
    </cfRule>
  </conditionalFormatting>
  <conditionalFormatting sqref="AE54">
    <cfRule type="expression" priority="67" dxfId="0" stopIfTrue="1">
      <formula>$M$11="■"</formula>
    </cfRule>
  </conditionalFormatting>
  <conditionalFormatting sqref="AE54">
    <cfRule type="expression" priority="69" dxfId="0" stopIfTrue="1">
      <formula>AND(COUNTIF($AY$2:$AY$8,"■")&gt;0,COUNTIF($K$11:$M$18,"■")=0)</formula>
    </cfRule>
  </conditionalFormatting>
  <conditionalFormatting sqref="AD54">
    <cfRule type="expression" priority="65" dxfId="0" stopIfTrue="1">
      <formula>$AY$8="■"</formula>
    </cfRule>
  </conditionalFormatting>
  <conditionalFormatting sqref="AD54">
    <cfRule type="expression" priority="64" dxfId="0" stopIfTrue="1">
      <formula>$M$11="■"</formula>
    </cfRule>
  </conditionalFormatting>
  <conditionalFormatting sqref="AD54">
    <cfRule type="expression" priority="66" dxfId="0" stopIfTrue="1">
      <formula>AND(COUNTIF($AY$2:$AY$8,"■")&gt;0,COUNTIF($K$11:$M$18,"■")=0)</formula>
    </cfRule>
  </conditionalFormatting>
  <conditionalFormatting sqref="AC54">
    <cfRule type="expression" priority="62" dxfId="0" stopIfTrue="1">
      <formula>$AY$8="■"</formula>
    </cfRule>
  </conditionalFormatting>
  <conditionalFormatting sqref="AC54">
    <cfRule type="expression" priority="61" dxfId="0" stopIfTrue="1">
      <formula>$M$11="■"</formula>
    </cfRule>
  </conditionalFormatting>
  <conditionalFormatting sqref="AC54">
    <cfRule type="expression" priority="63" dxfId="0" stopIfTrue="1">
      <formula>AND(COUNTIF($AY$2:$AY$8,"■")&gt;0,COUNTIF($K$11:$M$18,"■")=0)</formula>
    </cfRule>
  </conditionalFormatting>
  <conditionalFormatting sqref="AB54">
    <cfRule type="expression" priority="59" dxfId="0" stopIfTrue="1">
      <formula>$AY$8="■"</formula>
    </cfRule>
  </conditionalFormatting>
  <conditionalFormatting sqref="AB54">
    <cfRule type="expression" priority="58" dxfId="0" stopIfTrue="1">
      <formula>$M$11="■"</formula>
    </cfRule>
  </conditionalFormatting>
  <conditionalFormatting sqref="AB54">
    <cfRule type="expression" priority="60" dxfId="0" stopIfTrue="1">
      <formula>AND(COUNTIF($AY$2:$AY$8,"■")&gt;0,COUNTIF($K$11:$M$18,"■")=0)</formula>
    </cfRule>
  </conditionalFormatting>
  <conditionalFormatting sqref="AA54">
    <cfRule type="expression" priority="56" dxfId="0" stopIfTrue="1">
      <formula>$AY$8="■"</formula>
    </cfRule>
  </conditionalFormatting>
  <conditionalFormatting sqref="AA54">
    <cfRule type="expression" priority="55" dxfId="0" stopIfTrue="1">
      <formula>$M$11="■"</formula>
    </cfRule>
  </conditionalFormatting>
  <conditionalFormatting sqref="AA54">
    <cfRule type="expression" priority="57" dxfId="0" stopIfTrue="1">
      <formula>AND(COUNTIF($AY$2:$AY$8,"■")&gt;0,COUNTIF($K$11:$M$18,"■")=0)</formula>
    </cfRule>
  </conditionalFormatting>
  <conditionalFormatting sqref="Z54">
    <cfRule type="expression" priority="53" dxfId="0" stopIfTrue="1">
      <formula>$AY$8="■"</formula>
    </cfRule>
  </conditionalFormatting>
  <conditionalFormatting sqref="Z54">
    <cfRule type="expression" priority="52" dxfId="0" stopIfTrue="1">
      <formula>$M$11="■"</formula>
    </cfRule>
  </conditionalFormatting>
  <conditionalFormatting sqref="Z54">
    <cfRule type="expression" priority="54" dxfId="0" stopIfTrue="1">
      <formula>AND(COUNTIF($AY$2:$AY$8,"■")&gt;0,COUNTIF($K$11:$M$18,"■")=0)</formula>
    </cfRule>
  </conditionalFormatting>
  <conditionalFormatting sqref="Y54">
    <cfRule type="expression" priority="50" dxfId="0" stopIfTrue="1">
      <formula>$AY$8="■"</formula>
    </cfRule>
  </conditionalFormatting>
  <conditionalFormatting sqref="Y54">
    <cfRule type="expression" priority="49" dxfId="0" stopIfTrue="1">
      <formula>$M$11="■"</formula>
    </cfRule>
  </conditionalFormatting>
  <conditionalFormatting sqref="Y54">
    <cfRule type="expression" priority="51" dxfId="0" stopIfTrue="1">
      <formula>AND(COUNTIF($AY$2:$AY$8,"■")&gt;0,COUNTIF($K$11:$M$18,"■")=0)</formula>
    </cfRule>
  </conditionalFormatting>
  <conditionalFormatting sqref="X54">
    <cfRule type="expression" priority="47" dxfId="0" stopIfTrue="1">
      <formula>$AY$8="■"</formula>
    </cfRule>
  </conditionalFormatting>
  <conditionalFormatting sqref="X54">
    <cfRule type="expression" priority="46" dxfId="0" stopIfTrue="1">
      <formula>$M$11="■"</formula>
    </cfRule>
  </conditionalFormatting>
  <conditionalFormatting sqref="X54">
    <cfRule type="expression" priority="48" dxfId="0" stopIfTrue="1">
      <formula>AND(COUNTIF($AY$2:$AY$8,"■")&gt;0,COUNTIF($K$11:$M$18,"■")=0)</formula>
    </cfRule>
  </conditionalFormatting>
  <conditionalFormatting sqref="W54">
    <cfRule type="expression" priority="44" dxfId="0" stopIfTrue="1">
      <formula>$AY$8="■"</formula>
    </cfRule>
  </conditionalFormatting>
  <conditionalFormatting sqref="W54">
    <cfRule type="expression" priority="43" dxfId="0" stopIfTrue="1">
      <formula>$M$11="■"</formula>
    </cfRule>
  </conditionalFormatting>
  <conditionalFormatting sqref="W54">
    <cfRule type="expression" priority="45" dxfId="0" stopIfTrue="1">
      <formula>AND(COUNTIF($AY$2:$AY$8,"■")&gt;0,COUNTIF($K$11:$M$18,"■")=0)</formula>
    </cfRule>
  </conditionalFormatting>
  <conditionalFormatting sqref="V54">
    <cfRule type="expression" priority="41" dxfId="0" stopIfTrue="1">
      <formula>$AY$8="■"</formula>
    </cfRule>
  </conditionalFormatting>
  <conditionalFormatting sqref="V54">
    <cfRule type="expression" priority="40" dxfId="0" stopIfTrue="1">
      <formula>$M$11="■"</formula>
    </cfRule>
  </conditionalFormatting>
  <conditionalFormatting sqref="V54">
    <cfRule type="expression" priority="42" dxfId="0" stopIfTrue="1">
      <formula>AND(COUNTIF($AY$2:$AY$8,"■")&gt;0,COUNTIF($K$11:$M$18,"■")=0)</formula>
    </cfRule>
  </conditionalFormatting>
  <conditionalFormatting sqref="U54">
    <cfRule type="expression" priority="38" dxfId="0" stopIfTrue="1">
      <formula>$AY$8="■"</formula>
    </cfRule>
  </conditionalFormatting>
  <conditionalFormatting sqref="U54">
    <cfRule type="expression" priority="37" dxfId="0" stopIfTrue="1">
      <formula>$M$11="■"</formula>
    </cfRule>
  </conditionalFormatting>
  <conditionalFormatting sqref="U54">
    <cfRule type="expression" priority="39" dxfId="0" stopIfTrue="1">
      <formula>AND(COUNTIF($AY$2:$AY$8,"■")&gt;0,COUNTIF($K$11:$M$18,"■")=0)</formula>
    </cfRule>
  </conditionalFormatting>
  <conditionalFormatting sqref="T56 AF56:AG56">
    <cfRule type="expression" priority="35" dxfId="0" stopIfTrue="1">
      <formula>$AY$8="■"</formula>
    </cfRule>
  </conditionalFormatting>
  <conditionalFormatting sqref="T56 AF56:AG56">
    <cfRule type="expression" priority="34" dxfId="0" stopIfTrue="1">
      <formula>$M$11="■"</formula>
    </cfRule>
  </conditionalFormatting>
  <conditionalFormatting sqref="T56 AF56:AG56">
    <cfRule type="expression" priority="36" dxfId="0" stopIfTrue="1">
      <formula>AND(COUNTIF($AY$2:$AY$8,"■")&gt;0,COUNTIF($K$11:$M$18,"■")=0)</formula>
    </cfRule>
  </conditionalFormatting>
  <conditionalFormatting sqref="AE56">
    <cfRule type="expression" priority="32" dxfId="0" stopIfTrue="1">
      <formula>$AY$8="■"</formula>
    </cfRule>
  </conditionalFormatting>
  <conditionalFormatting sqref="AE56">
    <cfRule type="expression" priority="31" dxfId="0" stopIfTrue="1">
      <formula>$M$11="■"</formula>
    </cfRule>
  </conditionalFormatting>
  <conditionalFormatting sqref="AE56">
    <cfRule type="expression" priority="33" dxfId="0" stopIfTrue="1">
      <formula>AND(COUNTIF($AY$2:$AY$8,"■")&gt;0,COUNTIF($K$11:$M$18,"■")=0)</formula>
    </cfRule>
  </conditionalFormatting>
  <conditionalFormatting sqref="AD56">
    <cfRule type="expression" priority="29" dxfId="0" stopIfTrue="1">
      <formula>$AY$8="■"</formula>
    </cfRule>
  </conditionalFormatting>
  <conditionalFormatting sqref="AD56">
    <cfRule type="expression" priority="28" dxfId="0" stopIfTrue="1">
      <formula>$M$11="■"</formula>
    </cfRule>
  </conditionalFormatting>
  <conditionalFormatting sqref="AD56">
    <cfRule type="expression" priority="30" dxfId="0" stopIfTrue="1">
      <formula>AND(COUNTIF($AY$2:$AY$8,"■")&gt;0,COUNTIF($K$11:$M$18,"■")=0)</formula>
    </cfRule>
  </conditionalFormatting>
  <conditionalFormatting sqref="AC56">
    <cfRule type="expression" priority="26" dxfId="0" stopIfTrue="1">
      <formula>$AY$8="■"</formula>
    </cfRule>
  </conditionalFormatting>
  <conditionalFormatting sqref="AC56">
    <cfRule type="expression" priority="25" dxfId="0" stopIfTrue="1">
      <formula>$M$11="■"</formula>
    </cfRule>
  </conditionalFormatting>
  <conditionalFormatting sqref="AC56">
    <cfRule type="expression" priority="27" dxfId="0" stopIfTrue="1">
      <formula>AND(COUNTIF($AY$2:$AY$8,"■")&gt;0,COUNTIF($K$11:$M$18,"■")=0)</formula>
    </cfRule>
  </conditionalFormatting>
  <conditionalFormatting sqref="AB56">
    <cfRule type="expression" priority="23" dxfId="0" stopIfTrue="1">
      <formula>$AY$8="■"</formula>
    </cfRule>
  </conditionalFormatting>
  <conditionalFormatting sqref="AB56">
    <cfRule type="expression" priority="22" dxfId="0" stopIfTrue="1">
      <formula>$M$11="■"</formula>
    </cfRule>
  </conditionalFormatting>
  <conditionalFormatting sqref="AB56">
    <cfRule type="expression" priority="24" dxfId="0" stopIfTrue="1">
      <formula>AND(COUNTIF($AY$2:$AY$8,"■")&gt;0,COUNTIF($K$11:$M$18,"■")=0)</formula>
    </cfRule>
  </conditionalFormatting>
  <conditionalFormatting sqref="AA56">
    <cfRule type="expression" priority="20" dxfId="0" stopIfTrue="1">
      <formula>$AY$8="■"</formula>
    </cfRule>
  </conditionalFormatting>
  <conditionalFormatting sqref="AA56">
    <cfRule type="expression" priority="19" dxfId="0" stopIfTrue="1">
      <formula>$M$11="■"</formula>
    </cfRule>
  </conditionalFormatting>
  <conditionalFormatting sqref="AA56">
    <cfRule type="expression" priority="21" dxfId="0" stopIfTrue="1">
      <formula>AND(COUNTIF($AY$2:$AY$8,"■")&gt;0,COUNTIF($K$11:$M$18,"■")=0)</formula>
    </cfRule>
  </conditionalFormatting>
  <conditionalFormatting sqref="Z56">
    <cfRule type="expression" priority="17" dxfId="0" stopIfTrue="1">
      <formula>$AY$8="■"</formula>
    </cfRule>
  </conditionalFormatting>
  <conditionalFormatting sqref="Z56">
    <cfRule type="expression" priority="16" dxfId="0" stopIfTrue="1">
      <formula>$M$11="■"</formula>
    </cfRule>
  </conditionalFormatting>
  <conditionalFormatting sqref="Z56">
    <cfRule type="expression" priority="18" dxfId="0" stopIfTrue="1">
      <formula>AND(COUNTIF($AY$2:$AY$8,"■")&gt;0,COUNTIF($K$11:$M$18,"■")=0)</formula>
    </cfRule>
  </conditionalFormatting>
  <conditionalFormatting sqref="Y56">
    <cfRule type="expression" priority="14" dxfId="0" stopIfTrue="1">
      <formula>$AY$8="■"</formula>
    </cfRule>
  </conditionalFormatting>
  <conditionalFormatting sqref="Y56">
    <cfRule type="expression" priority="13" dxfId="0" stopIfTrue="1">
      <formula>$M$11="■"</formula>
    </cfRule>
  </conditionalFormatting>
  <conditionalFormatting sqref="Y56">
    <cfRule type="expression" priority="15" dxfId="0" stopIfTrue="1">
      <formula>AND(COUNTIF($AY$2:$AY$8,"■")&gt;0,COUNTIF($K$11:$M$18,"■")=0)</formula>
    </cfRule>
  </conditionalFormatting>
  <conditionalFormatting sqref="X56">
    <cfRule type="expression" priority="11" dxfId="0" stopIfTrue="1">
      <formula>$AY$8="■"</formula>
    </cfRule>
  </conditionalFormatting>
  <conditionalFormatting sqref="X56">
    <cfRule type="expression" priority="10" dxfId="0" stopIfTrue="1">
      <formula>$M$11="■"</formula>
    </cfRule>
  </conditionalFormatting>
  <conditionalFormatting sqref="X56">
    <cfRule type="expression" priority="12" dxfId="0" stopIfTrue="1">
      <formula>AND(COUNTIF($AY$2:$AY$8,"■")&gt;0,COUNTIF($K$11:$M$18,"■")=0)</formula>
    </cfRule>
  </conditionalFormatting>
  <conditionalFormatting sqref="W56">
    <cfRule type="expression" priority="8" dxfId="0" stopIfTrue="1">
      <formula>$AY$8="■"</formula>
    </cfRule>
  </conditionalFormatting>
  <conditionalFormatting sqref="W56">
    <cfRule type="expression" priority="7" dxfId="0" stopIfTrue="1">
      <formula>$M$11="■"</formula>
    </cfRule>
  </conditionalFormatting>
  <conditionalFormatting sqref="W56">
    <cfRule type="expression" priority="9" dxfId="0" stopIfTrue="1">
      <formula>AND(COUNTIF($AY$2:$AY$8,"■")&gt;0,COUNTIF($K$11:$M$18,"■")=0)</formula>
    </cfRule>
  </conditionalFormatting>
  <conditionalFormatting sqref="V56">
    <cfRule type="expression" priority="5" dxfId="0" stopIfTrue="1">
      <formula>$AY$8="■"</formula>
    </cfRule>
  </conditionalFormatting>
  <conditionalFormatting sqref="V56">
    <cfRule type="expression" priority="4" dxfId="0" stopIfTrue="1">
      <formula>$M$11="■"</formula>
    </cfRule>
  </conditionalFormatting>
  <conditionalFormatting sqref="V56">
    <cfRule type="expression" priority="6" dxfId="0" stopIfTrue="1">
      <formula>AND(COUNTIF($AY$2:$AY$8,"■")&gt;0,COUNTIF($K$11:$M$18,"■")=0)</formula>
    </cfRule>
  </conditionalFormatting>
  <conditionalFormatting sqref="U56">
    <cfRule type="expression" priority="2" dxfId="0" stopIfTrue="1">
      <formula>$AY$8="■"</formula>
    </cfRule>
  </conditionalFormatting>
  <conditionalFormatting sqref="U56">
    <cfRule type="expression" priority="1" dxfId="0" stopIfTrue="1">
      <formula>$M$11="■"</formula>
    </cfRule>
  </conditionalFormatting>
  <conditionalFormatting sqref="U56">
    <cfRule type="expression" priority="3" dxfId="0" stopIfTrue="1">
      <formula>AND(COUNTIF($AY$2:$AY$8,"■")&gt;0,COUNTIF($K$11:$M$18,"■")=0)</formula>
    </cfRule>
  </conditionalFormatting>
  <printOptions/>
  <pageMargins left="0.2362204724409449" right="0.11811023622047245" top="0.35433070866141736" bottom="0.07874015748031496" header="0.31496062992125984" footer="0.31496062992125984"/>
  <pageSetup fitToHeight="1" fitToWidth="1" horizontalDpi="600" verticalDpi="600" orientation="portrait" paperSize="9" scale="47" r:id="rId3"/>
  <rowBreaks count="1" manualBreakCount="1">
    <brk id="74" max="4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ts0587e</dc:creator>
  <cp:keywords/>
  <dc:description/>
  <cp:lastModifiedBy>Windows ユーザー</cp:lastModifiedBy>
  <cp:lastPrinted>2015-07-30T01:22:21Z</cp:lastPrinted>
  <dcterms:created xsi:type="dcterms:W3CDTF">2006-06-14T04:25:08Z</dcterms:created>
  <dcterms:modified xsi:type="dcterms:W3CDTF">2018-11-21T08:55:11Z</dcterms:modified>
  <cp:category/>
  <cp:version/>
  <cp:contentType/>
  <cp:contentStatus/>
</cp:coreProperties>
</file>