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t365cs-my.sharepoint.com/personal/w-ono_toyotasystems_com/Documents/デスクトップ/案件関連/作業記録/イントラ申込書修正_auひかりラックマウントキット追加/"/>
    </mc:Choice>
  </mc:AlternateContent>
  <xr:revisionPtr revIDLastSave="17" documentId="13_ncr:1_{A143B77A-96D1-4AE0-BCB4-E183CA82EFBA}" xr6:coauthVersionLast="47" xr6:coauthVersionMax="47" xr10:uidLastSave="{70A85309-A08F-4CD7-91E0-56CF74C0A184}"/>
  <bookViews>
    <workbookView xWindow="-120" yWindow="-16320" windowWidth="29040" windowHeight="15720" tabRatio="847" xr2:uid="{00000000-000D-0000-FFFF-FFFF00000000}"/>
  </bookViews>
  <sheets>
    <sheet name="【必須】基本情報" sheetId="15" r:id="rId1"/>
    <sheet name="【任意】基本情報 別紙" sheetId="16" r:id="rId2"/>
    <sheet name="【選択必須】サービス個別 (DA)" sheetId="3" state="hidden" r:id="rId3"/>
    <sheet name="【選択必須】サービス個別 (イーサ)" sheetId="4" r:id="rId4"/>
    <sheet name="【選択必須】サービス個別 (ライト)" sheetId="5" r:id="rId5"/>
    <sheet name="【選択必須】サービス個別 (LTE)" sheetId="6" r:id="rId6"/>
    <sheet name="【選択必須】サービス個別 (ライトforDup)" sheetId="14" r:id="rId7"/>
    <sheet name="【選択必須】サービス個別 (auひかり)" sheetId="19" r:id="rId8"/>
    <sheet name="(記入例)基本情報" sheetId="17" r:id="rId9"/>
    <sheet name="(記入例)基本情報 別紙" sheetId="18" r:id="rId10"/>
    <sheet name="リスト" sheetId="9" state="hidden" r:id="rId11"/>
  </sheets>
  <externalReferences>
    <externalReference r:id="rId12"/>
  </externalReferences>
  <definedNames>
    <definedName name="_02" hidden="1">#REF!</definedName>
    <definedName name="_1" hidden="1">#REF!</definedName>
    <definedName name="_14DF401_" hidden="1">{"サーバ別",#N/A,FALSE,"業務改造"}</definedName>
    <definedName name="_7DF400_" hidden="1">{"サーバ別",#N/A,FALSE,"業務改造"}</definedName>
    <definedName name="_Key1" hidden="1">#REF!</definedName>
    <definedName name="●0">'[1]参照用シート(非表示にする)'!$C$7:$C$8</definedName>
    <definedName name="●1">'[1]参照用シート(非表示にする)'!$D$7:$D$10</definedName>
    <definedName name="●10">'[1]参照用シート(非表示にする)'!$M$7:$M$9</definedName>
    <definedName name="●11">'[1]参照用シート(非表示にする)'!$N$7:$N$10</definedName>
    <definedName name="●12">'[1]参照用シート(非表示にする)'!$O$7:$O$11</definedName>
    <definedName name="●13">'[1]参照用シート(非表示にする)'!$P$7:$P$9</definedName>
    <definedName name="●14">'[1]参照用シート(非表示にする)'!$Q$7:$Q$10</definedName>
    <definedName name="●2">'[1]参照用シート(非表示にする)'!$E$7:$E$10</definedName>
    <definedName name="●3">'[1]参照用シート(非表示にする)'!$F$7:$F$10</definedName>
    <definedName name="●4">'[1]参照用シート(非表示にする)'!$G$7:$G$11</definedName>
    <definedName name="●5">'[1]参照用シート(非表示にする)'!$H$7:$H$9</definedName>
    <definedName name="●6">'[1]参照用シート(非表示にする)'!$I$7:$I$9</definedName>
    <definedName name="●7">'[1]参照用シート(非表示にする)'!$J$7:$J$9</definedName>
    <definedName name="●8">'[1]参照用シート(非表示にする)'!$K$7</definedName>
    <definedName name="●9">'[1]参照用シート(非表示にする)'!$L$7:$L$11</definedName>
    <definedName name="a" hidden="1">{"'フローチャート'!$A$1:$AO$191"}</definedName>
    <definedName name="AS2DocOpenMode" hidden="1">"AS2DocumentEdit"</definedName>
    <definedName name="Cisco3925">リスト!$I$5:$I$6</definedName>
    <definedName name="Cisco392524H365D">リスト!$J$6</definedName>
    <definedName name="Cisco3925平日8_18時">リスト!$J$5</definedName>
    <definedName name="d" hidden="1">{"'フローチャート'!$A$1:$AO$191"}</definedName>
    <definedName name="DA_1.5M">リスト!$C$7:$C$8</definedName>
    <definedName name="DA_1.5MCisco2911">リスト!$D$7:$D$8</definedName>
    <definedName name="DA_128K">リスト!$C$5:$C$6</definedName>
    <definedName name="DA_128KCisco891FJ">#REF!</definedName>
    <definedName name="DA_128KCisco892J">リスト!$D$5:$D$6</definedName>
    <definedName name="DA_64K">リスト!$C$3:$C$4</definedName>
    <definedName name="DA_64KCisco891FJ">#REF!</definedName>
    <definedName name="DA_64KCisco892J">リスト!$D$3:$D$4</definedName>
    <definedName name="HTML_CodePage" hidden="1">932</definedName>
    <definedName name="HTML_Control"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"[フォーム.xls]用紙!$A$1:$J$198"</definedName>
    <definedName name="HTML1_10" hidden="1">""</definedName>
    <definedName name="HTML1_11" hidden="1">1</definedName>
    <definedName name="HTML1_12" hidden="1">"w:\MyHTML.htm"</definedName>
    <definedName name="HTML1_2" hidden="1">1</definedName>
    <definedName name="HTML1_3" hidden="1">"フォーム.xls"</definedName>
    <definedName name="HTML1_4" hidden="1">"用紙"</definedName>
    <definedName name="HTML1_5" hidden="1">""</definedName>
    <definedName name="HTML1_6" hidden="1">-4146</definedName>
    <definedName name="HTML1_7" hidden="1">-4146</definedName>
    <definedName name="HTML1_8" hidden="1">"98/06/16"</definedName>
    <definedName name="HTML1_9" hidden="1">"(Ｓ開本)市開セ"</definedName>
    <definedName name="HTMLCount" hidden="1">1</definedName>
    <definedName name="IP45_025ATG">リスト!$I$3:$I$4</definedName>
    <definedName name="IP45_025ATG24H365D">リスト!$J$3:$J$4</definedName>
    <definedName name="ｊｆｋｌだｊｌｋ" hidden="1">{"'フローチャート'!$A$1:$AO$191"}</definedName>
    <definedName name="_xlnm.Print_Area" localSheetId="8">'(記入例)基本情報'!$A$1:$AL$118</definedName>
    <definedName name="_xlnm.Print_Area" localSheetId="9">'(記入例)基本情報 別紙'!$A$1:$AL$38</definedName>
    <definedName name="_xlnm.Print_Area" localSheetId="7">'【選択必須】サービス個別 (auひかり)'!$A$1:$AL$125</definedName>
    <definedName name="_xlnm.Print_Area" localSheetId="2">'【選択必須】サービス個別 (DA)'!$A$1:$AL$118</definedName>
    <definedName name="_xlnm.Print_Area" localSheetId="5">'【選択必須】サービス個別 (LTE)'!$A$1:$AL$109</definedName>
    <definedName name="_xlnm.Print_Area" localSheetId="3">'【選択必須】サービス個別 (イーサ)'!$A$1:$AL$117</definedName>
    <definedName name="_xlnm.Print_Area" localSheetId="4">'【選択必須】サービス個別 (ライト)'!$A$1:$AL$122</definedName>
    <definedName name="_xlnm.Print_Area" localSheetId="6">'【選択必須】サービス個別 (ライトforDup)'!$A$1:$AL$127</definedName>
    <definedName name="_xlnm.Print_Area" localSheetId="1">'【任意】基本情報 別紙'!$A$1:$AL$38</definedName>
    <definedName name="_xlnm.Print_Area" localSheetId="0">【必須】基本情報!$A$1:$AL$118</definedName>
    <definedName name="test1" hidden="1">{"'フローチャート'!$A$1:$AO$191"}</definedName>
    <definedName name="回線速度">リスト!$A$3:$A$5</definedName>
    <definedName name="機種">リスト!$G$3:$G$4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9" l="1"/>
  <c r="F9" i="19"/>
  <c r="F9" i="5"/>
  <c r="AQ90" i="19" l="1"/>
  <c r="AP90" i="19"/>
  <c r="AO90" i="19"/>
  <c r="AN90" i="19"/>
  <c r="AP87" i="19"/>
  <c r="AO87" i="19"/>
  <c r="AN87" i="19"/>
  <c r="AR85" i="19"/>
  <c r="AQ85" i="19"/>
  <c r="AO85" i="19"/>
  <c r="AN85" i="19"/>
  <c r="AO83" i="19"/>
  <c r="AO82" i="19"/>
  <c r="AO79" i="19"/>
  <c r="AN79" i="19"/>
  <c r="AP72" i="19"/>
  <c r="AO72" i="19"/>
  <c r="AN72" i="19"/>
  <c r="AP69" i="19"/>
  <c r="AO69" i="19"/>
  <c r="AN69" i="19"/>
  <c r="AO67" i="19"/>
  <c r="AO66" i="19"/>
  <c r="AX60" i="19"/>
  <c r="AV60" i="19"/>
  <c r="AT60" i="19"/>
  <c r="AQ60" i="19"/>
  <c r="AO60" i="19"/>
  <c r="AX59" i="19"/>
  <c r="AV59" i="19"/>
  <c r="AT59" i="19"/>
  <c r="AQ59" i="19"/>
  <c r="AO59" i="19"/>
  <c r="AX58" i="19"/>
  <c r="AV58" i="19"/>
  <c r="AT58" i="19"/>
  <c r="AQ58" i="19"/>
  <c r="AO58" i="19"/>
  <c r="AP56" i="19"/>
  <c r="AO56" i="19"/>
  <c r="AN56" i="19"/>
  <c r="AP49" i="19"/>
  <c r="AO49" i="19"/>
  <c r="AN49" i="19"/>
  <c r="AX45" i="19"/>
  <c r="AW45" i="19"/>
  <c r="AV45" i="19"/>
  <c r="AO45" i="19"/>
  <c r="AN45" i="19"/>
  <c r="AX44" i="19"/>
  <c r="AW44" i="19"/>
  <c r="AV44" i="19"/>
  <c r="AO43" i="19"/>
  <c r="AN43" i="19"/>
  <c r="AO38" i="19"/>
  <c r="AO37" i="19"/>
  <c r="AO36" i="19"/>
  <c r="AO34" i="19"/>
  <c r="AR26" i="19"/>
  <c r="AQ26" i="19"/>
  <c r="AO26" i="19"/>
  <c r="AO25" i="19"/>
  <c r="AO18" i="19"/>
  <c r="F18" i="19"/>
  <c r="AO14" i="19" s="1"/>
  <c r="AO69" i="4"/>
  <c r="AN69" i="4"/>
  <c r="AO37" i="6"/>
  <c r="AO35" i="6"/>
  <c r="AN37" i="6"/>
  <c r="AN35" i="6"/>
  <c r="AX36" i="6"/>
  <c r="AW37" i="6"/>
  <c r="AV36" i="6"/>
  <c r="AX37" i="6"/>
  <c r="AV37" i="6"/>
  <c r="AW36" i="6"/>
  <c r="AX47" i="14"/>
  <c r="AW46" i="14"/>
  <c r="AV47" i="14"/>
  <c r="AV46" i="14"/>
  <c r="AO47" i="14"/>
  <c r="AO45" i="14"/>
  <c r="AN47" i="14"/>
  <c r="AN45" i="14"/>
  <c r="AW47" i="14"/>
  <c r="AX46" i="14"/>
  <c r="AN38" i="5"/>
  <c r="AV39" i="5"/>
  <c r="AX40" i="4"/>
  <c r="AX39" i="4"/>
  <c r="AW40" i="4"/>
  <c r="AW39" i="4"/>
  <c r="AV40" i="4"/>
  <c r="AV39" i="4"/>
  <c r="AO40" i="4"/>
  <c r="AN40" i="4"/>
  <c r="AO38" i="4"/>
  <c r="AN38" i="4"/>
  <c r="AV40" i="5"/>
  <c r="AW40" i="5"/>
  <c r="AW39" i="5"/>
  <c r="AX40" i="5"/>
  <c r="AX39" i="5"/>
  <c r="AO40" i="5"/>
  <c r="AO38" i="5"/>
  <c r="AN40" i="5"/>
  <c r="AO10" i="19" l="1"/>
  <c r="AO12" i="19"/>
  <c r="AO13" i="19"/>
  <c r="AO11" i="19"/>
  <c r="AO15" i="19"/>
  <c r="AO9" i="19"/>
  <c r="AO16" i="19"/>
  <c r="AO17" i="19"/>
  <c r="F18" i="14"/>
  <c r="AO10" i="14" s="1"/>
  <c r="F18" i="5"/>
  <c r="AO18" i="14"/>
  <c r="F9" i="6"/>
  <c r="AO17" i="6" s="1"/>
  <c r="F9" i="4"/>
  <c r="AO9" i="14" l="1"/>
  <c r="AO11" i="14"/>
  <c r="AO12" i="14"/>
  <c r="AO9" i="5"/>
  <c r="AO13" i="14"/>
  <c r="AO17" i="14"/>
  <c r="AO16" i="14"/>
  <c r="AO14" i="14"/>
  <c r="AO15" i="14"/>
  <c r="AO18" i="4"/>
  <c r="AO88" i="4"/>
  <c r="AN88" i="4"/>
  <c r="F17" i="6" l="1"/>
  <c r="F18" i="4"/>
  <c r="F16" i="3"/>
  <c r="AO18" i="5" l="1"/>
  <c r="AO14" i="5"/>
  <c r="AO15" i="5"/>
  <c r="AO12" i="5"/>
  <c r="AO16" i="5"/>
  <c r="AO17" i="5"/>
  <c r="AO10" i="5"/>
  <c r="AO11" i="5"/>
  <c r="AO13" i="5"/>
  <c r="AO9" i="4"/>
  <c r="AO15" i="4"/>
  <c r="AO14" i="4"/>
  <c r="AO13" i="4"/>
  <c r="AO16" i="4"/>
  <c r="AO17" i="4"/>
  <c r="AO12" i="4"/>
  <c r="AO11" i="4"/>
  <c r="AO10" i="4"/>
  <c r="AO9" i="6"/>
  <c r="AO11" i="6"/>
  <c r="AO13" i="6"/>
  <c r="AO12" i="6"/>
  <c r="AO15" i="6"/>
  <c r="AO16" i="6"/>
  <c r="AO10" i="6"/>
  <c r="AO14" i="6"/>
  <c r="K36" i="18"/>
  <c r="AP35" i="18"/>
  <c r="AO25" i="18"/>
  <c r="AO24" i="18"/>
  <c r="AO23" i="18"/>
  <c r="AO22" i="18"/>
  <c r="AO20" i="18"/>
  <c r="AO19" i="18"/>
  <c r="AO18" i="18"/>
  <c r="AO17" i="18"/>
  <c r="AO16" i="18"/>
  <c r="AO15" i="18"/>
  <c r="AO14" i="18"/>
  <c r="AO12" i="18"/>
  <c r="AO11" i="18"/>
  <c r="AK6" i="18"/>
  <c r="I112" i="17"/>
  <c r="AV111" i="17"/>
  <c r="AO101" i="17"/>
  <c r="AO100" i="17"/>
  <c r="AO99" i="17"/>
  <c r="AR98" i="17"/>
  <c r="AO98" i="17"/>
  <c r="AR96" i="17"/>
  <c r="AO96" i="17"/>
  <c r="K95" i="17"/>
  <c r="AV94" i="17"/>
  <c r="AO84" i="17"/>
  <c r="AO83" i="17"/>
  <c r="AO82" i="17"/>
  <c r="AO80" i="17"/>
  <c r="AO79" i="17"/>
  <c r="AO78" i="17"/>
  <c r="AO77" i="17"/>
  <c r="AO76" i="17"/>
  <c r="AO75" i="17"/>
  <c r="AO73" i="17"/>
  <c r="AO72" i="17"/>
  <c r="AO71" i="17"/>
  <c r="AO55" i="17"/>
  <c r="AQ54" i="17"/>
  <c r="AO54" i="17"/>
  <c r="AQ53" i="17"/>
  <c r="AO53" i="17"/>
  <c r="AR31" i="17"/>
  <c r="AO31" i="17"/>
  <c r="I30" i="17"/>
  <c r="AV29" i="17"/>
  <c r="AU13" i="17"/>
  <c r="AR13" i="17"/>
  <c r="AO13" i="17"/>
  <c r="K36" i="16"/>
  <c r="AP35" i="16"/>
  <c r="AO25" i="16"/>
  <c r="AO24" i="16"/>
  <c r="AO23" i="16"/>
  <c r="AO22" i="16"/>
  <c r="AO20" i="16"/>
  <c r="AO19" i="16"/>
  <c r="AO18" i="16"/>
  <c r="AO17" i="16"/>
  <c r="AO16" i="16"/>
  <c r="AO15" i="16"/>
  <c r="AO14" i="16"/>
  <c r="AO12" i="16"/>
  <c r="AO11" i="16"/>
  <c r="AK6" i="16"/>
  <c r="I112" i="15"/>
  <c r="AV111" i="15"/>
  <c r="AO101" i="15"/>
  <c r="AO100" i="15"/>
  <c r="AO99" i="15"/>
  <c r="AR98" i="15"/>
  <c r="AO98" i="15"/>
  <c r="AR96" i="15"/>
  <c r="AO96" i="15"/>
  <c r="K95" i="15"/>
  <c r="AV94" i="15"/>
  <c r="AO84" i="15"/>
  <c r="AO83" i="15"/>
  <c r="AO82" i="15"/>
  <c r="AO80" i="15"/>
  <c r="AO79" i="15"/>
  <c r="AO78" i="15"/>
  <c r="AO77" i="15"/>
  <c r="AO76" i="15"/>
  <c r="AO75" i="15"/>
  <c r="AO73" i="15"/>
  <c r="AO72" i="15"/>
  <c r="AO71" i="15"/>
  <c r="AO55" i="15"/>
  <c r="AQ54" i="15"/>
  <c r="AO54" i="15"/>
  <c r="AQ53" i="15"/>
  <c r="AO53" i="15"/>
  <c r="AR31" i="15"/>
  <c r="AO31" i="15"/>
  <c r="I30" i="15"/>
  <c r="AV29" i="15"/>
  <c r="AU13" i="15"/>
  <c r="AR13" i="15"/>
  <c r="AO13" i="15"/>
  <c r="AO25" i="14" l="1"/>
  <c r="AO26" i="14"/>
  <c r="AQ26" i="14"/>
  <c r="AR26" i="14"/>
  <c r="AP32" i="14"/>
  <c r="AO37" i="14"/>
  <c r="AO38" i="14"/>
  <c r="AO39" i="14"/>
  <c r="AO40" i="14"/>
  <c r="AN51" i="14"/>
  <c r="AO51" i="14"/>
  <c r="AP51" i="14"/>
  <c r="AN58" i="14"/>
  <c r="AO58" i="14"/>
  <c r="AP58" i="14"/>
  <c r="AO60" i="14"/>
  <c r="AQ60" i="14"/>
  <c r="AT60" i="14"/>
  <c r="AV60" i="14"/>
  <c r="AX60" i="14"/>
  <c r="AO61" i="14"/>
  <c r="AQ61" i="14"/>
  <c r="AT61" i="14"/>
  <c r="AV61" i="14"/>
  <c r="AX61" i="14"/>
  <c r="AO62" i="14"/>
  <c r="AQ62" i="14"/>
  <c r="AT62" i="14"/>
  <c r="AV62" i="14"/>
  <c r="AX62" i="14"/>
  <c r="AO68" i="14"/>
  <c r="AO69" i="14"/>
  <c r="AN71" i="14"/>
  <c r="AO71" i="14"/>
  <c r="AP71" i="14"/>
  <c r="AN74" i="14"/>
  <c r="AO74" i="14"/>
  <c r="AP74" i="14"/>
  <c r="AN81" i="14"/>
  <c r="AO81" i="14"/>
  <c r="AO84" i="14"/>
  <c r="AO85" i="14"/>
  <c r="AN87" i="14"/>
  <c r="AO87" i="14"/>
  <c r="AQ87" i="14"/>
  <c r="AR87" i="14"/>
  <c r="AN89" i="14"/>
  <c r="AO89" i="14"/>
  <c r="AP89" i="14"/>
  <c r="AN92" i="14"/>
  <c r="AO92" i="14"/>
  <c r="AP92" i="14"/>
  <c r="AQ92" i="14"/>
  <c r="AO9" i="3" l="1"/>
  <c r="AQ77" i="6" l="1"/>
  <c r="AP77" i="6"/>
  <c r="AO77" i="6"/>
  <c r="AN77" i="6"/>
  <c r="AP74" i="6"/>
  <c r="AO74" i="6"/>
  <c r="AN74" i="6"/>
  <c r="AR72" i="6"/>
  <c r="AQ72" i="6"/>
  <c r="AO72" i="6"/>
  <c r="AN72" i="6"/>
  <c r="AO70" i="6"/>
  <c r="AO69" i="6"/>
  <c r="AO66" i="6"/>
  <c r="AN66" i="6"/>
  <c r="AP59" i="6"/>
  <c r="AO59" i="6"/>
  <c r="AN59" i="6"/>
  <c r="AP56" i="6"/>
  <c r="AO56" i="6"/>
  <c r="AN56" i="6"/>
  <c r="AO54" i="6"/>
  <c r="AO53" i="6"/>
  <c r="AR49" i="6"/>
  <c r="AO49" i="6"/>
  <c r="W49" i="6"/>
  <c r="AR48" i="6"/>
  <c r="AO48" i="6"/>
  <c r="W48" i="6"/>
  <c r="AR47" i="6"/>
  <c r="AO47" i="6"/>
  <c r="W47" i="6"/>
  <c r="U46" i="6"/>
  <c r="AP41" i="6"/>
  <c r="AO41" i="6"/>
  <c r="AN41" i="6"/>
  <c r="AR25" i="6"/>
  <c r="AQ25" i="6"/>
  <c r="AO25" i="6"/>
  <c r="AO24" i="6"/>
  <c r="AQ87" i="5"/>
  <c r="AP87" i="5"/>
  <c r="AO87" i="5"/>
  <c r="AN87" i="5"/>
  <c r="AP84" i="5"/>
  <c r="AO84" i="5"/>
  <c r="AN84" i="5"/>
  <c r="AR82" i="5"/>
  <c r="AQ82" i="5"/>
  <c r="AO82" i="5"/>
  <c r="AN82" i="5"/>
  <c r="AO80" i="5"/>
  <c r="AO79" i="5"/>
  <c r="AO76" i="5"/>
  <c r="AN76" i="5"/>
  <c r="AP69" i="5"/>
  <c r="AO69" i="5"/>
  <c r="AN69" i="5"/>
  <c r="AP66" i="5"/>
  <c r="AO66" i="5"/>
  <c r="AN66" i="5"/>
  <c r="AO64" i="5"/>
  <c r="AO63" i="5"/>
  <c r="AS61" i="5"/>
  <c r="AR61" i="5"/>
  <c r="AQ61" i="5"/>
  <c r="AS59" i="5"/>
  <c r="AR59" i="5"/>
  <c r="AQ59" i="5"/>
  <c r="AS57" i="5"/>
  <c r="AR57" i="5"/>
  <c r="AQ57" i="5"/>
  <c r="AO57" i="5"/>
  <c r="AN57" i="5"/>
  <c r="AS55" i="5"/>
  <c r="AR55" i="5"/>
  <c r="AQ55" i="5"/>
  <c r="AO55" i="5"/>
  <c r="AN55" i="5"/>
  <c r="AP51" i="5"/>
  <c r="AO51" i="5"/>
  <c r="AN51" i="5"/>
  <c r="AP44" i="5"/>
  <c r="AO44" i="5"/>
  <c r="AN44" i="5"/>
  <c r="AR26" i="5"/>
  <c r="AQ26" i="5"/>
  <c r="AO26" i="5"/>
  <c r="AO25" i="5"/>
  <c r="AQ85" i="4"/>
  <c r="AP85" i="4"/>
  <c r="AO85" i="4"/>
  <c r="AN85" i="4"/>
  <c r="AP82" i="4"/>
  <c r="AO82" i="4"/>
  <c r="AN82" i="4"/>
  <c r="AS80" i="4"/>
  <c r="AR80" i="4"/>
  <c r="AQ80" i="4"/>
  <c r="AO80" i="4"/>
  <c r="AN80" i="4"/>
  <c r="AO78" i="4"/>
  <c r="AO77" i="4"/>
  <c r="AQ71" i="4"/>
  <c r="AP71" i="4"/>
  <c r="AO71" i="4"/>
  <c r="AN71" i="4"/>
  <c r="AP62" i="4"/>
  <c r="AO62" i="4"/>
  <c r="AN62" i="4"/>
  <c r="AP59" i="4"/>
  <c r="AO59" i="4"/>
  <c r="AN59" i="4"/>
  <c r="AO57" i="4"/>
  <c r="AO56" i="4"/>
  <c r="AS52" i="4"/>
  <c r="AR52" i="4"/>
  <c r="AQ52" i="4"/>
  <c r="AO52" i="4"/>
  <c r="AN52" i="4"/>
  <c r="AT50" i="4"/>
  <c r="AS50" i="4"/>
  <c r="AR50" i="4"/>
  <c r="AQ50" i="4"/>
  <c r="AO50" i="4"/>
  <c r="AN50" i="4"/>
  <c r="AP44" i="4"/>
  <c r="AO44" i="4"/>
  <c r="AN44" i="4"/>
  <c r="AR26" i="4"/>
  <c r="AQ26" i="4"/>
  <c r="AO26" i="4"/>
  <c r="AO25" i="4"/>
  <c r="AQ82" i="3"/>
  <c r="AP82" i="3"/>
  <c r="AO82" i="3"/>
  <c r="AN82" i="3"/>
  <c r="AP80" i="3"/>
  <c r="AO80" i="3"/>
  <c r="AN80" i="3"/>
  <c r="AS78" i="3"/>
  <c r="AR78" i="3"/>
  <c r="AQ78" i="3"/>
  <c r="AO78" i="3"/>
  <c r="AN78" i="3"/>
  <c r="AO75" i="3"/>
  <c r="AO74" i="3"/>
  <c r="AQ68" i="3"/>
  <c r="AP68" i="3"/>
  <c r="AO68" i="3"/>
  <c r="AN68" i="3"/>
  <c r="AO66" i="3"/>
  <c r="AN66" i="3"/>
  <c r="AP59" i="3"/>
  <c r="AO59" i="3"/>
  <c r="AN59" i="3"/>
  <c r="AP56" i="3"/>
  <c r="AO56" i="3"/>
  <c r="AN56" i="3"/>
  <c r="AO54" i="3"/>
  <c r="AO53" i="3"/>
  <c r="AS50" i="3"/>
  <c r="AR50" i="3"/>
  <c r="AQ50" i="3"/>
  <c r="AO50" i="3"/>
  <c r="AN50" i="3"/>
  <c r="AQ48" i="3"/>
  <c r="AP48" i="3"/>
  <c r="AO48" i="3"/>
  <c r="AN48" i="3"/>
  <c r="AP43" i="3"/>
  <c r="AO43" i="3"/>
  <c r="AN43" i="3"/>
  <c r="AO35" i="3"/>
  <c r="AO34" i="3"/>
  <c r="AR24" i="3"/>
  <c r="AQ24" i="3"/>
  <c r="AO24" i="3"/>
  <c r="AO23" i="3"/>
  <c r="AO16" i="3"/>
  <c r="AO15" i="3"/>
  <c r="AO10" i="3"/>
  <c r="AO11" i="3" l="1"/>
  <c r="AO12" i="3"/>
  <c r="AO13" i="3"/>
  <c r="AO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00000000-0006-0000-0000-000001000000}">
      <text>
        <r>
          <rPr>
            <b/>
            <sz val="10"/>
            <color indexed="62"/>
            <rFont val="Meiryo UI"/>
            <family val="3"/>
            <charset val="128"/>
          </rPr>
          <t>◆西暦で記入願います。
　例：2020/1/1
　※「2020年1月1日」と表示されます。</t>
        </r>
      </text>
    </comment>
    <comment ref="P13" authorId="0" shapeId="0" xr:uid="{00000000-0006-0000-0000-000002000000}">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00000000-0006-0000-0000-000003000000}">
      <text>
        <r>
          <rPr>
            <b/>
            <sz val="10"/>
            <color indexed="62"/>
            <rFont val="Meiryo UI"/>
            <family val="3"/>
            <charset val="128"/>
          </rPr>
          <t>◆見積書未受領の場合は、ドロップダウンリストから --- を選択してください。</t>
        </r>
      </text>
    </comment>
    <comment ref="C20" authorId="1" shapeId="0" xr:uid="{00000000-0006-0000-0000-000004000000}">
      <text>
        <r>
          <rPr>
            <b/>
            <sz val="9"/>
            <color indexed="62"/>
            <rFont val="Meiryo UI"/>
            <family val="3"/>
            <charset val="128"/>
          </rPr>
          <t>　サービスを導入するにあたり会社を代表される方、
　もしくは⑦請求先 ⑧運用連絡先 を兼ねる方</t>
        </r>
      </text>
    </comment>
    <comment ref="AB23" authorId="1" shapeId="0" xr:uid="{00000000-0006-0000-0000-000005000000}">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00000000-0006-0000-0000-000006000000}">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0000000-0006-0000-0000-000007000000}">
      <text>
        <r>
          <rPr>
            <b/>
            <sz val="9"/>
            <color indexed="62"/>
            <rFont val="Meiryo UI"/>
            <family val="3"/>
            <charset val="128"/>
          </rPr>
          <t>　請求書の発行方法、支払方法、送付先をご指定ください。</t>
        </r>
      </text>
    </comment>
    <comment ref="AM70" authorId="0" shapeId="0" xr:uid="{00000000-0006-0000-0000-000008000000}">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00000000-0006-0000-0000-000009000000}">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00000000-0006-0000-0000-00000A000000}">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00000000-0006-0000-0000-00000B000000}">
      <text>
        <r>
          <rPr>
            <b/>
            <sz val="9"/>
            <color indexed="62"/>
            <rFont val="Meiryo UI"/>
            <family val="3"/>
            <charset val="128"/>
          </rPr>
          <t>　毎月23日頃にお客様口座から振替を行います。
　振込手数料は弊社が負担いたします</t>
        </r>
      </text>
    </comment>
    <comment ref="L82" authorId="1" shapeId="0" xr:uid="{00000000-0006-0000-0000-00000C000000}">
      <text>
        <r>
          <rPr>
            <b/>
            <sz val="9"/>
            <color indexed="62"/>
            <rFont val="Meiryo UI"/>
            <family val="3"/>
            <charset val="128"/>
          </rPr>
          <t xml:space="preserve">　請求月末までにお客様にてお振込みいただきます
</t>
        </r>
      </text>
    </comment>
    <comment ref="I98" authorId="1" shapeId="0" xr:uid="{00000000-0006-0000-0000-00000D000000}">
      <text>
        <r>
          <rPr>
            <b/>
            <sz val="9"/>
            <color indexed="62"/>
            <rFont val="Meiryo UI"/>
            <family val="3"/>
            <charset val="128"/>
          </rPr>
          <t>当契約で登録中の「運用連絡先」と今回の⑧「運用連絡先」が異なっていた場合、_x000D_
どちらの情報を優先するか選択ください｡_x000D_
【変更しない】　現在該当契約で登録中の「運用連絡先」から変更しない_x000D_
【変更する】　　今回ご記入いただく⑧「運用連絡先」へ契約登録情報を変更する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0000000-0006-0000-0100-000001000000}">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00000000-0006-0000-0100-000002000000}">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00000000-0006-0000-0100-000003000000}">
      <text>
        <r>
          <rPr>
            <b/>
            <sz val="9"/>
            <color indexed="62"/>
            <rFont val="Meiryo UI"/>
            <family val="3"/>
            <charset val="128"/>
          </rPr>
          <t>　毎月23日頃にお客様口座から振替を行います。
　振込手数料は弊社が負担いたします</t>
        </r>
      </text>
    </comment>
    <comment ref="L22" authorId="0" shapeId="0" xr:uid="{00000000-0006-0000-0100-000004000000}">
      <text>
        <r>
          <rPr>
            <b/>
            <sz val="9"/>
            <color indexed="62"/>
            <rFont val="Meiryo UI"/>
            <family val="3"/>
            <charset val="128"/>
          </rPr>
          <t xml:space="preserve">　請求月末までにお客様にてお振込みいただきます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Ono, Wataru/尾野 亘</author>
  </authors>
  <commentList>
    <comment ref="N31" authorId="0" shapeId="0" xr:uid="{F305D7BE-FE62-45B7-9CBF-DFD1478E62D9}">
      <text>
        <r>
          <rPr>
            <b/>
            <sz val="9"/>
            <color indexed="81"/>
            <rFont val="MS P ゴシック"/>
            <family val="3"/>
            <charset val="128"/>
          </rPr>
          <t>Ono, Wataru/尾野 亘:</t>
        </r>
        <r>
          <rPr>
            <sz val="9"/>
            <color indexed="81"/>
            <rFont val="MS P ゴシック"/>
            <family val="3"/>
            <charset val="128"/>
          </rPr>
          <t xml:space="preserve">
auひかりは、最低利用期間1年のみです。（ただし別メニューから回線品目変更かつ機器流用の場合は既存契約のままお使いいただけます）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00000000-0006-0000-0700-000001000000}">
      <text>
        <r>
          <rPr>
            <b/>
            <sz val="10"/>
            <color indexed="62"/>
            <rFont val="Meiryo UI"/>
            <family val="3"/>
            <charset val="128"/>
          </rPr>
          <t>◆西暦で記入願います。
　例：2020/1/1
　※「2020年1月1日」と表示されます。</t>
        </r>
      </text>
    </comment>
    <comment ref="P13" authorId="0" shapeId="0" xr:uid="{00000000-0006-0000-0700-000002000000}">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00000000-0006-0000-0700-000003000000}">
      <text>
        <r>
          <rPr>
            <b/>
            <sz val="10"/>
            <color indexed="62"/>
            <rFont val="Meiryo UI"/>
            <family val="3"/>
            <charset val="128"/>
          </rPr>
          <t>◆見積書未受領の場合は、ドロップダウンリストから --- を選択してください。</t>
        </r>
      </text>
    </comment>
    <comment ref="C20" authorId="1" shapeId="0" xr:uid="{00000000-0006-0000-0700-000004000000}">
      <text>
        <r>
          <rPr>
            <b/>
            <sz val="9"/>
            <color indexed="62"/>
            <rFont val="Meiryo UI"/>
            <family val="3"/>
            <charset val="128"/>
          </rPr>
          <t>　サービスを導入するにあたり会社を代表される方、
　もしくは⑦請求先 ⑧運用連絡先 を兼ねる方</t>
        </r>
      </text>
    </comment>
    <comment ref="AB23" authorId="1" shapeId="0" xr:uid="{00000000-0006-0000-0700-000005000000}">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00000000-0006-0000-0700-000006000000}">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0000000-0006-0000-0700-000007000000}">
      <text>
        <r>
          <rPr>
            <b/>
            <sz val="9"/>
            <color indexed="62"/>
            <rFont val="Meiryo UI"/>
            <family val="3"/>
            <charset val="128"/>
          </rPr>
          <t>　請求書の発行方法、支払方法、送付先をご指定ください。</t>
        </r>
      </text>
    </comment>
    <comment ref="AM70" authorId="0" shapeId="0" xr:uid="{00000000-0006-0000-0700-000008000000}">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00000000-0006-0000-0700-000009000000}">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00000000-0006-0000-0700-00000A000000}">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00000000-0006-0000-0700-00000B000000}">
      <text>
        <r>
          <rPr>
            <b/>
            <sz val="9"/>
            <color indexed="62"/>
            <rFont val="Meiryo UI"/>
            <family val="3"/>
            <charset val="128"/>
          </rPr>
          <t>　毎月23日頃にお客様口座から振替を行います。
　振込手数料は弊社が負担いたします</t>
        </r>
      </text>
    </comment>
    <comment ref="L82" authorId="1" shapeId="0" xr:uid="{00000000-0006-0000-0700-00000C000000}">
      <text>
        <r>
          <rPr>
            <b/>
            <sz val="9"/>
            <color indexed="62"/>
            <rFont val="Meiryo UI"/>
            <family val="3"/>
            <charset val="128"/>
          </rPr>
          <t xml:space="preserve">　請求月末までにお客様にてお振込みいただきます
</t>
        </r>
      </text>
    </comment>
    <comment ref="I98" authorId="1" shapeId="0" xr:uid="{00000000-0006-0000-0700-00000D000000}">
      <text>
        <r>
          <rPr>
            <b/>
            <sz val="9"/>
            <color indexed="62"/>
            <rFont val="Meiryo UI"/>
            <family val="3"/>
            <charset val="128"/>
          </rPr>
          <t>◆該当契約で登録中の「運用連絡先」と今回の⑥「運用連絡先」が異なっていた場合、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0000000-0006-0000-0800-000001000000}">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00000000-0006-0000-0800-000002000000}">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00000000-0006-0000-0800-000003000000}">
      <text>
        <r>
          <rPr>
            <b/>
            <sz val="9"/>
            <color indexed="62"/>
            <rFont val="Meiryo UI"/>
            <family val="3"/>
            <charset val="128"/>
          </rPr>
          <t>　毎月23日頃にお客様口座から振替を行います。
　振込手数料は弊社が負担いたします</t>
        </r>
      </text>
    </comment>
    <comment ref="L22" authorId="0" shapeId="0" xr:uid="{00000000-0006-0000-0800-000004000000}">
      <text>
        <r>
          <rPr>
            <b/>
            <sz val="9"/>
            <color indexed="62"/>
            <rFont val="Meiryo UI"/>
            <family val="3"/>
            <charset val="128"/>
          </rPr>
          <t xml:space="preserve">　請求月末までにお客様にてお振込みいただきます
</t>
        </r>
      </text>
    </comment>
  </commentList>
</comments>
</file>

<file path=xl/sharedStrings.xml><?xml version="1.0" encoding="utf-8"?>
<sst xmlns="http://schemas.openxmlformats.org/spreadsheetml/2006/main" count="3618" uniqueCount="601">
  <si>
    <t>申込書のご提出方法は 「サービス個別申込書」 をご参照ください。</t>
    <phoneticPr fontId="7"/>
  </si>
  <si>
    <r>
      <t>サービス申込書　</t>
    </r>
    <r>
      <rPr>
        <b/>
        <sz val="18"/>
        <rFont val="Meiryo UI"/>
        <family val="3"/>
        <charset val="128"/>
      </rPr>
      <t>【基本情報】</t>
    </r>
    <phoneticPr fontId="10"/>
  </si>
  <si>
    <t>株式会社　トヨタシステムズ　御中</t>
    <rPh sb="0" eb="4">
      <t>カブシキガイシャ</t>
    </rPh>
    <rPh sb="14" eb="16">
      <t>オンチュウ</t>
    </rPh>
    <phoneticPr fontId="12"/>
  </si>
  <si>
    <t>①</t>
    <phoneticPr fontId="10"/>
  </si>
  <si>
    <t>申込日</t>
    <rPh sb="0" eb="2">
      <t>モウシコミ</t>
    </rPh>
    <rPh sb="2" eb="3">
      <t>ヒ</t>
    </rPh>
    <phoneticPr fontId="10"/>
  </si>
  <si>
    <t>②</t>
    <phoneticPr fontId="10"/>
  </si>
  <si>
    <t>サービス名</t>
  </si>
  <si>
    <t>③</t>
    <phoneticPr fontId="10"/>
  </si>
  <si>
    <t>申込区分</t>
  </si>
  <si>
    <t>□</t>
  </si>
  <si>
    <t>新規</t>
    <rPh sb="0" eb="2">
      <t>シンキ</t>
    </rPh>
    <phoneticPr fontId="1"/>
  </si>
  <si>
    <t>変更</t>
    <rPh sb="0" eb="2">
      <t>ヘンコウ</t>
    </rPh>
    <phoneticPr fontId="1"/>
  </si>
  <si>
    <t>解約</t>
    <rPh sb="0" eb="2">
      <t>カイヤク</t>
    </rPh>
    <phoneticPr fontId="1"/>
  </si>
  <si>
    <t>□</t>
    <phoneticPr fontId="10"/>
  </si>
  <si>
    <t>④</t>
    <phoneticPr fontId="10"/>
  </si>
  <si>
    <t>契約番号</t>
    <rPh sb="0" eb="2">
      <t>ケイヤク</t>
    </rPh>
    <rPh sb="2" eb="4">
      <t>バンゴウ</t>
    </rPh>
    <phoneticPr fontId="10"/>
  </si>
  <si>
    <t>⑤</t>
    <phoneticPr fontId="10"/>
  </si>
  <si>
    <t>見積書番号</t>
  </si>
  <si>
    <t>---</t>
    <phoneticPr fontId="10"/>
  </si>
  <si>
    <t>⑥</t>
    <phoneticPr fontId="10"/>
  </si>
  <si>
    <t>申込者</t>
    <phoneticPr fontId="20"/>
  </si>
  <si>
    <t>住所</t>
    <rPh sb="0" eb="2">
      <t>ジュウショ</t>
    </rPh>
    <phoneticPr fontId="10"/>
  </si>
  <si>
    <t>〒</t>
    <phoneticPr fontId="10"/>
  </si>
  <si>
    <t>-</t>
  </si>
  <si>
    <t>ﾌﾘｶﾞﾅ</t>
  </si>
  <si>
    <t>押印または署名</t>
    <rPh sb="0" eb="2">
      <t>オウイン</t>
    </rPh>
    <rPh sb="5" eb="7">
      <t>ショメイ</t>
    </rPh>
    <phoneticPr fontId="10"/>
  </si>
  <si>
    <t>法人名</t>
    <rPh sb="0" eb="2">
      <t>ホウジン</t>
    </rPh>
    <rPh sb="2" eb="3">
      <t>メイ</t>
    </rPh>
    <phoneticPr fontId="10"/>
  </si>
  <si>
    <t>お名前</t>
    <rPh sb="0" eb="3">
      <t>オナマエ</t>
    </rPh>
    <phoneticPr fontId="10"/>
  </si>
  <si>
    <t>部署</t>
    <rPh sb="0" eb="2">
      <t>ブショ</t>
    </rPh>
    <phoneticPr fontId="10"/>
  </si>
  <si>
    <t>役職</t>
    <rPh sb="0" eb="2">
      <t>ヤクショク</t>
    </rPh>
    <phoneticPr fontId="10"/>
  </si>
  <si>
    <t>TEL</t>
    <phoneticPr fontId="10"/>
  </si>
  <si>
    <t>FAX</t>
    <phoneticPr fontId="10"/>
  </si>
  <si>
    <t>E-Mailコピー(社内利用)</t>
    <rPh sb="10" eb="12">
      <t>シャナイ</t>
    </rPh>
    <rPh sb="12" eb="14">
      <t>リヨウ</t>
    </rPh>
    <phoneticPr fontId="4"/>
  </si>
  <si>
    <t>E-Mail</t>
    <phoneticPr fontId="10"/>
  </si>
  <si>
    <t>@</t>
    <phoneticPr fontId="4"/>
  </si>
  <si>
    <t>申込区分
【変更】【解約】</t>
    <rPh sb="0" eb="2">
      <t>モウシコミ</t>
    </rPh>
    <rPh sb="2" eb="4">
      <t>クブン</t>
    </rPh>
    <rPh sb="6" eb="8">
      <t>ヘンコウ</t>
    </rPh>
    <rPh sb="10" eb="12">
      <t>カイヤク</t>
    </rPh>
    <phoneticPr fontId="10"/>
  </si>
  <si>
    <t>情報更新</t>
    <rPh sb="0" eb="2">
      <t>ジョウホウ</t>
    </rPh>
    <rPh sb="2" eb="4">
      <t>コウシン</t>
    </rPh>
    <phoneticPr fontId="10"/>
  </si>
  <si>
    <t>申込者の契約登録情報を上記へ変更しますか？</t>
    <rPh sb="0" eb="2">
      <t>モウシコミ</t>
    </rPh>
    <rPh sb="2" eb="3">
      <t>シャ</t>
    </rPh>
    <rPh sb="4" eb="6">
      <t>ケイヤク</t>
    </rPh>
    <rPh sb="6" eb="8">
      <t>トウロク</t>
    </rPh>
    <rPh sb="8" eb="10">
      <t>ジョウホウ</t>
    </rPh>
    <rPh sb="11" eb="13">
      <t>ジョウキ</t>
    </rPh>
    <rPh sb="14" eb="16">
      <t>ヘンコウ</t>
    </rPh>
    <phoneticPr fontId="10"/>
  </si>
  <si>
    <t>変更しない</t>
    <phoneticPr fontId="4"/>
  </si>
  <si>
    <t>変更する</t>
    <phoneticPr fontId="10"/>
  </si>
  <si>
    <t>社内記入欄</t>
    <rPh sb="0" eb="2">
      <t>シャナイ</t>
    </rPh>
    <phoneticPr fontId="12"/>
  </si>
  <si>
    <t>サービス備考欄</t>
    <rPh sb="4" eb="6">
      <t>ビコウ</t>
    </rPh>
    <rPh sb="6" eb="7">
      <t>ラン</t>
    </rPh>
    <phoneticPr fontId="10"/>
  </si>
  <si>
    <t>契約番号　-　検収連番</t>
    <rPh sb="7" eb="9">
      <t>ケンシュウ</t>
    </rPh>
    <rPh sb="9" eb="11">
      <t>レンバン</t>
    </rPh>
    <phoneticPr fontId="10"/>
  </si>
  <si>
    <t>課金開始日/変更/停止日（yyyy/m/d）</t>
    <rPh sb="9" eb="11">
      <t>テイシ</t>
    </rPh>
    <phoneticPr fontId="10"/>
  </si>
  <si>
    <t>開始</t>
    <rPh sb="0" eb="2">
      <t>カイシ</t>
    </rPh>
    <phoneticPr fontId="10"/>
  </si>
  <si>
    <t>停止</t>
    <rPh sb="0" eb="2">
      <t>テイシ</t>
    </rPh>
    <phoneticPr fontId="10"/>
  </si>
  <si>
    <t>添付資料貼付欄</t>
    <rPh sb="0" eb="2">
      <t>テンプ</t>
    </rPh>
    <rPh sb="2" eb="4">
      <t>シリョウ</t>
    </rPh>
    <rPh sb="4" eb="6">
      <t>ハリツ</t>
    </rPh>
    <rPh sb="6" eb="7">
      <t>ラン</t>
    </rPh>
    <phoneticPr fontId="10"/>
  </si>
  <si>
    <t>備考欄</t>
    <rPh sb="0" eb="2">
      <t>ビコウ</t>
    </rPh>
    <rPh sb="2" eb="3">
      <t>ラン</t>
    </rPh>
    <phoneticPr fontId="7"/>
  </si>
  <si>
    <t>営業サポート　/営業部署</t>
    <rPh sb="0" eb="2">
      <t>エイギョウ</t>
    </rPh>
    <rPh sb="8" eb="10">
      <t>エイギョウ</t>
    </rPh>
    <rPh sb="10" eb="12">
      <t>ブショ</t>
    </rPh>
    <phoneticPr fontId="10"/>
  </si>
  <si>
    <t>（営業サポート）</t>
    <rPh sb="1" eb="3">
      <t>エイギョウ</t>
    </rPh>
    <phoneticPr fontId="10"/>
  </si>
  <si>
    <t>営業部署</t>
    <rPh sb="0" eb="2">
      <t>エイギョウ</t>
    </rPh>
    <rPh sb="2" eb="4">
      <t>ブショ</t>
    </rPh>
    <phoneticPr fontId="10"/>
  </si>
  <si>
    <t>口座振替案内</t>
    <rPh sb="0" eb="2">
      <t>コウザ</t>
    </rPh>
    <rPh sb="2" eb="4">
      <t>フリカエ</t>
    </rPh>
    <rPh sb="4" eb="6">
      <t>アンナイ</t>
    </rPh>
    <phoneticPr fontId="7"/>
  </si>
  <si>
    <t>受注登録</t>
    <rPh sb="0" eb="2">
      <t>ジュチュウ</t>
    </rPh>
    <rPh sb="2" eb="4">
      <t>トウロク</t>
    </rPh>
    <phoneticPr fontId="7"/>
  </si>
  <si>
    <t>システム受付担当者情報</t>
    <rPh sb="4" eb="6">
      <t>ウケツケ</t>
    </rPh>
    <rPh sb="6" eb="8">
      <t>タントウ</t>
    </rPh>
    <rPh sb="8" eb="9">
      <t>シャ</t>
    </rPh>
    <rPh sb="9" eb="11">
      <t>ジョウホウ</t>
    </rPh>
    <phoneticPr fontId="7"/>
  </si>
  <si>
    <t>担当</t>
    <rPh sb="0" eb="2">
      <t>タントウ</t>
    </rPh>
    <phoneticPr fontId="10"/>
  </si>
  <si>
    <t>必要 (案内済)</t>
    <phoneticPr fontId="7"/>
  </si>
  <si>
    <t>対応済</t>
    <rPh sb="0" eb="2">
      <t>タイオウ</t>
    </rPh>
    <rPh sb="2" eb="3">
      <t>スミ</t>
    </rPh>
    <phoneticPr fontId="7"/>
  </si>
  <si>
    <t>＜部署名＞</t>
    <rPh sb="1" eb="3">
      <t>ブショ</t>
    </rPh>
    <rPh sb="3" eb="4">
      <t>メイ</t>
    </rPh>
    <phoneticPr fontId="4"/>
  </si>
  <si>
    <t>必要 (案内未対応)</t>
    <rPh sb="6" eb="9">
      <t>ミタイオウ</t>
    </rPh>
    <phoneticPr fontId="7"/>
  </si>
  <si>
    <t>不要（見積なし）</t>
    <rPh sb="0" eb="2">
      <t>フヨウ</t>
    </rPh>
    <rPh sb="3" eb="5">
      <t>ミツモリ</t>
    </rPh>
    <phoneticPr fontId="7"/>
  </si>
  <si>
    <t>＜担当者名＞</t>
    <rPh sb="1" eb="4">
      <t>タントウシャ</t>
    </rPh>
    <rPh sb="4" eb="5">
      <t>メイ</t>
    </rPh>
    <phoneticPr fontId="4"/>
  </si>
  <si>
    <t>不要</t>
    <rPh sb="0" eb="2">
      <t>フヨウ</t>
    </rPh>
    <phoneticPr fontId="7"/>
  </si>
  <si>
    <t>SE部署</t>
    <phoneticPr fontId="10"/>
  </si>
  <si>
    <t>営業事務</t>
    <phoneticPr fontId="10"/>
  </si>
  <si>
    <t>運用・登録部署①</t>
    <phoneticPr fontId="10"/>
  </si>
  <si>
    <t>運用・登録部署②</t>
    <rPh sb="0" eb="2">
      <t>ウンヨウ</t>
    </rPh>
    <rPh sb="3" eb="5">
      <t>トウロク</t>
    </rPh>
    <rPh sb="5" eb="7">
      <t>ブショ</t>
    </rPh>
    <phoneticPr fontId="10"/>
  </si>
  <si>
    <t>＜帳票ルート＞</t>
    <rPh sb="1" eb="3">
      <t>チョウヒョウ</t>
    </rPh>
    <phoneticPr fontId="10"/>
  </si>
  <si>
    <t>サービス個別申込書を参照 (回付不要な場合は斜線)</t>
    <rPh sb="10" eb="12">
      <t>サンショウ</t>
    </rPh>
    <rPh sb="14" eb="16">
      <t>カイフ</t>
    </rPh>
    <rPh sb="16" eb="18">
      <t>フヨウ</t>
    </rPh>
    <rPh sb="19" eb="21">
      <t>バアイ</t>
    </rPh>
    <rPh sb="22" eb="24">
      <t>シャセン</t>
    </rPh>
    <phoneticPr fontId="10"/>
  </si>
  <si>
    <t>⑦</t>
    <phoneticPr fontId="20"/>
  </si>
  <si>
    <t>請求先</t>
    <phoneticPr fontId="10"/>
  </si>
  <si>
    <r>
      <t>現在の契約登録情報の変更をご希望の場合、弊社営業担当までご連絡願います。</t>
    </r>
    <r>
      <rPr>
        <sz val="9"/>
        <rFont val="Meiryo UI"/>
        <family val="3"/>
        <charset val="128"/>
      </rPr>
      <t>（別途申請書が必要になる場合がございます）</t>
    </r>
    <rPh sb="14" eb="16">
      <t>キボウ</t>
    </rPh>
    <rPh sb="17" eb="19">
      <t>バアイ</t>
    </rPh>
    <rPh sb="20" eb="22">
      <t>ヘイシャ</t>
    </rPh>
    <rPh sb="22" eb="24">
      <t>エイギョウ</t>
    </rPh>
    <rPh sb="24" eb="26">
      <t>タントウ</t>
    </rPh>
    <rPh sb="29" eb="31">
      <t>レンラク</t>
    </rPh>
    <rPh sb="31" eb="32">
      <t>ネガ</t>
    </rPh>
    <rPh sb="37" eb="39">
      <t>ベット</t>
    </rPh>
    <rPh sb="39" eb="41">
      <t>シンセイ</t>
    </rPh>
    <rPh sb="41" eb="42">
      <t>ショ</t>
    </rPh>
    <rPh sb="43" eb="45">
      <t>ヒツヨウ</t>
    </rPh>
    <rPh sb="48" eb="50">
      <t>バアイ</t>
    </rPh>
    <phoneticPr fontId="4"/>
  </si>
  <si>
    <t>A</t>
  </si>
  <si>
    <t>請求書
発行方法</t>
    <rPh sb="0" eb="3">
      <t>セイキュウショ</t>
    </rPh>
    <rPh sb="4" eb="6">
      <t>ハッコウ</t>
    </rPh>
    <rPh sb="6" eb="8">
      <t>ホウホウ</t>
    </rPh>
    <phoneticPr fontId="10"/>
  </si>
  <si>
    <t>発行単位</t>
    <rPh sb="0" eb="2">
      <t>ハッコウ</t>
    </rPh>
    <rPh sb="2" eb="4">
      <t>タンイ</t>
    </rPh>
    <phoneticPr fontId="10"/>
  </si>
  <si>
    <t>当契約番号のみで個別発行</t>
    <phoneticPr fontId="10"/>
  </si>
  <si>
    <t>⇒　</t>
    <phoneticPr fontId="10"/>
  </si>
  <si>
    <t>B・C・D欄をご記入願います</t>
    <rPh sb="5" eb="6">
      <t>ラン</t>
    </rPh>
    <rPh sb="10" eb="11">
      <t>ネガ</t>
    </rPh>
    <phoneticPr fontId="10"/>
  </si>
  <si>
    <t>他契約番号に合算して発行</t>
    <rPh sb="3" eb="5">
      <t>バンゴウ</t>
    </rPh>
    <phoneticPr fontId="10"/>
  </si>
  <si>
    <t>⇒</t>
    <phoneticPr fontId="10"/>
  </si>
  <si>
    <t>【 合算先契約番号</t>
    <rPh sb="2" eb="4">
      <t>ガッサン</t>
    </rPh>
    <rPh sb="4" eb="5">
      <t>サキ</t>
    </rPh>
    <phoneticPr fontId="10"/>
  </si>
  <si>
    <t>(</t>
    <phoneticPr fontId="10"/>
  </si>
  <si>
    <t>） 】</t>
    <phoneticPr fontId="10"/>
  </si>
  <si>
    <t>B・C欄は記入不要です</t>
    <phoneticPr fontId="4"/>
  </si>
  <si>
    <t>その他</t>
    <rPh sb="2" eb="3">
      <t>タ</t>
    </rPh>
    <phoneticPr fontId="4"/>
  </si>
  <si>
    <t>⇒</t>
    <phoneticPr fontId="4"/>
  </si>
  <si>
    <t>以下に発行単位の詳細内容をご記入の上、B・C・D欄をご記入願います</t>
    <rPh sb="0" eb="2">
      <t>イカ</t>
    </rPh>
    <rPh sb="3" eb="5">
      <t>ハッコウ</t>
    </rPh>
    <rPh sb="5" eb="7">
      <t>タンイ</t>
    </rPh>
    <rPh sb="8" eb="10">
      <t>ショウサイ</t>
    </rPh>
    <rPh sb="10" eb="12">
      <t>ナイヨウ</t>
    </rPh>
    <rPh sb="14" eb="16">
      <t>キニュウ</t>
    </rPh>
    <rPh sb="17" eb="18">
      <t>ウエ</t>
    </rPh>
    <rPh sb="24" eb="25">
      <t>ラン</t>
    </rPh>
    <rPh sb="29" eb="30">
      <t>ネガ</t>
    </rPh>
    <phoneticPr fontId="10"/>
  </si>
  <si>
    <t>【</t>
    <phoneticPr fontId="10"/>
  </si>
  <si>
    <t>】</t>
    <phoneticPr fontId="4"/>
  </si>
  <si>
    <t>B</t>
    <phoneticPr fontId="10"/>
  </si>
  <si>
    <t>支払方法</t>
    <phoneticPr fontId="10"/>
  </si>
  <si>
    <t>支払方法</t>
    <rPh sb="0" eb="2">
      <t>シハライ</t>
    </rPh>
    <rPh sb="2" eb="4">
      <t>ホウホウ</t>
    </rPh>
    <phoneticPr fontId="10"/>
  </si>
  <si>
    <r>
      <t>口座振替</t>
    </r>
    <r>
      <rPr>
        <sz val="9"/>
        <rFont val="ＭＳ Ｐゴシック"/>
        <family val="3"/>
        <charset val="128"/>
      </rPr>
      <t/>
    </r>
    <rPh sb="0" eb="2">
      <t>コウザ</t>
    </rPh>
    <rPh sb="2" eb="4">
      <t>フリカエ</t>
    </rPh>
    <phoneticPr fontId="10"/>
  </si>
  <si>
    <t>他契約で利用している口座より振替</t>
    <phoneticPr fontId="10"/>
  </si>
  <si>
    <t>⇒</t>
  </si>
  <si>
    <t>【口座振替を利用している契約番号 (</t>
    <phoneticPr fontId="10"/>
  </si>
  <si>
    <t>）】</t>
    <phoneticPr fontId="10"/>
  </si>
  <si>
    <t>新規口座より振替</t>
    <phoneticPr fontId="10"/>
  </si>
  <si>
    <t>※別途口座振替手続きが必要です。手続完了まで2ヶ月程度のお時間を要します。</t>
    <phoneticPr fontId="7"/>
  </si>
  <si>
    <t>※口座振替開始までは銀行振込にてご対応願います。振込手数料はお客様にてご負担願います。</t>
    <phoneticPr fontId="7"/>
  </si>
  <si>
    <t>※一時費用のみの場合、新規口座はご利用いただけません。</t>
    <phoneticPr fontId="7"/>
  </si>
  <si>
    <t>銀行振込</t>
    <rPh sb="0" eb="2">
      <t>ギンコウ</t>
    </rPh>
    <rPh sb="2" eb="3">
      <t>フ</t>
    </rPh>
    <rPh sb="3" eb="4">
      <t>コ</t>
    </rPh>
    <phoneticPr fontId="10"/>
  </si>
  <si>
    <t>※振込手数料はお客様にてご負担願います。</t>
    <phoneticPr fontId="7"/>
  </si>
  <si>
    <t>C</t>
    <phoneticPr fontId="10"/>
  </si>
  <si>
    <t>請求書
送付先</t>
    <rPh sb="0" eb="3">
      <t>セイキュウショ</t>
    </rPh>
    <rPh sb="4" eb="6">
      <t>ソウフ</t>
    </rPh>
    <rPh sb="6" eb="7">
      <t>サキ</t>
    </rPh>
    <phoneticPr fontId="10"/>
  </si>
  <si>
    <t>送付先</t>
    <rPh sb="0" eb="2">
      <t>ソウフ</t>
    </rPh>
    <rPh sb="2" eb="3">
      <t>サキ</t>
    </rPh>
    <phoneticPr fontId="10"/>
  </si>
  <si>
    <t>⑥申込者 と同じ</t>
    <phoneticPr fontId="7"/>
  </si>
  <si>
    <t>以下のとおり</t>
    <rPh sb="0" eb="2">
      <t>イカ</t>
    </rPh>
    <phoneticPr fontId="10"/>
  </si>
  <si>
    <t>-</t>
    <phoneticPr fontId="10"/>
  </si>
  <si>
    <t>D</t>
    <phoneticPr fontId="4"/>
  </si>
  <si>
    <t>個別要望</t>
    <rPh sb="0" eb="2">
      <t>コベツ</t>
    </rPh>
    <rPh sb="2" eb="4">
      <t>ヨウボウ</t>
    </rPh>
    <phoneticPr fontId="4"/>
  </si>
  <si>
    <t>なし</t>
    <phoneticPr fontId="4"/>
  </si>
  <si>
    <t>あり（当契約番号内で請求先を複数設定 等）</t>
    <rPh sb="3" eb="4">
      <t>トウ</t>
    </rPh>
    <rPh sb="4" eb="6">
      <t>ケイヤク</t>
    </rPh>
    <rPh sb="6" eb="8">
      <t>バンゴウ</t>
    </rPh>
    <rPh sb="8" eb="9">
      <t>ナイ</t>
    </rPh>
    <rPh sb="10" eb="12">
      <t>セイキュウ</t>
    </rPh>
    <rPh sb="12" eb="13">
      <t>サキ</t>
    </rPh>
    <rPh sb="14" eb="16">
      <t>フクスウ</t>
    </rPh>
    <rPh sb="16" eb="18">
      <t>セッテイ</t>
    </rPh>
    <rPh sb="19" eb="20">
      <t>ナド</t>
    </rPh>
    <phoneticPr fontId="4"/>
  </si>
  <si>
    <t>請求分割指定シート 【基本情報(別紙)】 を
ご記入ください。</t>
    <rPh sb="0" eb="2">
      <t>セイキュウ</t>
    </rPh>
    <rPh sb="2" eb="4">
      <t>ブンカツ</t>
    </rPh>
    <rPh sb="4" eb="6">
      <t>シテイ</t>
    </rPh>
    <rPh sb="11" eb="13">
      <t>キホン</t>
    </rPh>
    <rPh sb="13" eb="15">
      <t>ジョウホウ</t>
    </rPh>
    <rPh sb="16" eb="18">
      <t>ベッシ</t>
    </rPh>
    <rPh sb="24" eb="26">
      <t>キニュウ</t>
    </rPh>
    <phoneticPr fontId="4"/>
  </si>
  <si>
    <t>⑧</t>
    <phoneticPr fontId="20"/>
  </si>
  <si>
    <t>運用連絡先
*各種
 ご案内の
 送付先
*障害時の
 連絡先</t>
    <phoneticPr fontId="10"/>
  </si>
  <si>
    <t>連絡先の契約登録情報を変更しますか？</t>
    <rPh sb="0" eb="3">
      <t>レンラクサキ</t>
    </rPh>
    <rPh sb="4" eb="6">
      <t>ケイヤク</t>
    </rPh>
    <rPh sb="6" eb="8">
      <t>トウロク</t>
    </rPh>
    <rPh sb="8" eb="10">
      <t>ジョウホウ</t>
    </rPh>
    <rPh sb="11" eb="13">
      <t>ヘンコウ</t>
    </rPh>
    <phoneticPr fontId="10"/>
  </si>
  <si>
    <t>変更しない</t>
    <phoneticPr fontId="10"/>
  </si>
  <si>
    <t>変更後の情報を以下へご記入ください。</t>
    <rPh sb="0" eb="2">
      <t>ヘンコウ</t>
    </rPh>
    <rPh sb="2" eb="3">
      <t>ゴ</t>
    </rPh>
    <rPh sb="4" eb="6">
      <t>ジョウホウ</t>
    </rPh>
    <rPh sb="7" eb="9">
      <t>イカ</t>
    </rPh>
    <rPh sb="11" eb="13">
      <t>キニュウ</t>
    </rPh>
    <phoneticPr fontId="10"/>
  </si>
  <si>
    <t>⑦請求先 と同じ</t>
    <phoneticPr fontId="10"/>
  </si>
  <si>
    <t>◆複数の方にご確認いただける
　 同報メールの登録を推奨致します</t>
    <rPh sb="1" eb="3">
      <t>フクスウ</t>
    </rPh>
    <rPh sb="4" eb="5">
      <t>カタ</t>
    </rPh>
    <rPh sb="7" eb="9">
      <t>カクニン</t>
    </rPh>
    <rPh sb="17" eb="19">
      <t>ドウホウ</t>
    </rPh>
    <rPh sb="23" eb="25">
      <t>トウロク</t>
    </rPh>
    <rPh sb="26" eb="28">
      <t>スイショウ</t>
    </rPh>
    <rPh sb="28" eb="29">
      <t>イタ</t>
    </rPh>
    <phoneticPr fontId="10"/>
  </si>
  <si>
    <t>特記事項</t>
    <rPh sb="0" eb="2">
      <t>トッキ</t>
    </rPh>
    <rPh sb="2" eb="4">
      <t>ジコウ</t>
    </rPh>
    <phoneticPr fontId="10"/>
  </si>
  <si>
    <t>※引き続き 「サービス個別申込書」 をご記入ください。</t>
    <rPh sb="1" eb="2">
      <t>ヒ</t>
    </rPh>
    <rPh sb="3" eb="4">
      <t>ツヅ</t>
    </rPh>
    <rPh sb="11" eb="13">
      <t>コベツ</t>
    </rPh>
    <rPh sb="13" eb="16">
      <t>モウシコミショ</t>
    </rPh>
    <rPh sb="20" eb="22">
      <t>キニュウ</t>
    </rPh>
    <phoneticPr fontId="20"/>
  </si>
  <si>
    <r>
      <t>サービス申込書　請求分割指定シート　</t>
    </r>
    <r>
      <rPr>
        <b/>
        <sz val="18"/>
        <rFont val="Meiryo UI"/>
        <family val="3"/>
        <charset val="128"/>
      </rPr>
      <t>【基本情報(別紙)】</t>
    </r>
    <phoneticPr fontId="10"/>
  </si>
  <si>
    <t>当契約番号内で発行される請求書を 2枚に分割したい 場合、2枚目の請求先をご記入願います。</t>
    <rPh sb="0" eb="1">
      <t>トウ</t>
    </rPh>
    <rPh sb="1" eb="3">
      <t>ケイヤク</t>
    </rPh>
    <rPh sb="3" eb="5">
      <t>バンゴウ</t>
    </rPh>
    <rPh sb="5" eb="6">
      <t>ナイ</t>
    </rPh>
    <rPh sb="7" eb="9">
      <t>ハッコウ</t>
    </rPh>
    <rPh sb="12" eb="15">
      <t>セイキュウショ</t>
    </rPh>
    <rPh sb="18" eb="19">
      <t>マイ</t>
    </rPh>
    <rPh sb="20" eb="22">
      <t>ブンカツ</t>
    </rPh>
    <rPh sb="26" eb="28">
      <t>バアイ</t>
    </rPh>
    <rPh sb="30" eb="32">
      <t>マイメ</t>
    </rPh>
    <rPh sb="33" eb="35">
      <t>セイキュウ</t>
    </rPh>
    <rPh sb="35" eb="36">
      <t>サキ</t>
    </rPh>
    <rPh sb="38" eb="41">
      <t>キニュウネガ</t>
    </rPh>
    <phoneticPr fontId="4"/>
  </si>
  <si>
    <t>※「⑦請求先」は当契約の基本請求先（原則、月額費用の請求先）となります。</t>
    <rPh sb="8" eb="9">
      <t>トウ</t>
    </rPh>
    <rPh sb="9" eb="11">
      <t>ケイヤク</t>
    </rPh>
    <rPh sb="12" eb="14">
      <t>キホン</t>
    </rPh>
    <rPh sb="14" eb="16">
      <t>セイキュウ</t>
    </rPh>
    <rPh sb="16" eb="17">
      <t>サキ</t>
    </rPh>
    <rPh sb="18" eb="20">
      <t>ゲンソク</t>
    </rPh>
    <rPh sb="21" eb="23">
      <t>ゲツガク</t>
    </rPh>
    <rPh sb="23" eb="25">
      <t>ヒヨウ</t>
    </rPh>
    <rPh sb="26" eb="28">
      <t>セイキュウ</t>
    </rPh>
    <rPh sb="28" eb="29">
      <t>サキ</t>
    </rPh>
    <phoneticPr fontId="4"/>
  </si>
  <si>
    <t>⑨</t>
    <phoneticPr fontId="10"/>
  </si>
  <si>
    <t>請求先
分割</t>
    <rPh sb="4" eb="6">
      <t>ブンカツ</t>
    </rPh>
    <phoneticPr fontId="10"/>
  </si>
  <si>
    <t>A</t>
    <phoneticPr fontId="10"/>
  </si>
  <si>
    <t>一時費用のみで個別発行</t>
    <phoneticPr fontId="4"/>
  </si>
  <si>
    <t>発行区分・B・C欄をご記入願います。</t>
    <phoneticPr fontId="4"/>
  </si>
  <si>
    <t>以下に発行単位の詳細内容をご記入の上、発行区分・B・C・D欄をご記入願います</t>
    <rPh sb="0" eb="2">
      <t>イカ</t>
    </rPh>
    <rPh sb="3" eb="5">
      <t>ハッコウ</t>
    </rPh>
    <rPh sb="5" eb="7">
      <t>タンイ</t>
    </rPh>
    <rPh sb="8" eb="10">
      <t>ショウサイ</t>
    </rPh>
    <rPh sb="10" eb="12">
      <t>ナイヨウ</t>
    </rPh>
    <rPh sb="14" eb="16">
      <t>キニュウ</t>
    </rPh>
    <rPh sb="17" eb="18">
      <t>ウエ</t>
    </rPh>
    <rPh sb="19" eb="21">
      <t>ハッコウ</t>
    </rPh>
    <rPh sb="21" eb="23">
      <t>クブン</t>
    </rPh>
    <rPh sb="29" eb="30">
      <t>ラン</t>
    </rPh>
    <rPh sb="34" eb="35">
      <t>ネガ</t>
    </rPh>
    <phoneticPr fontId="10"/>
  </si>
  <si>
    <t>発行区分</t>
    <rPh sb="0" eb="2">
      <t>ハッコウ</t>
    </rPh>
    <rPh sb="2" eb="4">
      <t>クブン</t>
    </rPh>
    <phoneticPr fontId="4"/>
  </si>
  <si>
    <t>弊社請求書発行＋お客様指定帳票</t>
    <phoneticPr fontId="4"/>
  </si>
  <si>
    <t>弊社請求書発行不要（お客様指定帳票のみ）</t>
    <phoneticPr fontId="4"/>
  </si>
  <si>
    <t>)】</t>
  </si>
  <si>
    <t>※別途口座振替手続きが必要です。手続完了まで2ヶ月程度のお時間を要します。</t>
    <phoneticPr fontId="10"/>
  </si>
  <si>
    <t>※口座振替開始までは銀行振込にてご対応願います。振込手数料はお客様にてご負担願います。</t>
    <phoneticPr fontId="10"/>
  </si>
  <si>
    <t>※一時費用のみの場合、新規口座はご利用いただけません。</t>
    <phoneticPr fontId="10"/>
  </si>
  <si>
    <t>※振込手数料はお客様にてご負担願います。</t>
    <phoneticPr fontId="10"/>
  </si>
  <si>
    <t>⑥申込者 と同じ</t>
    <phoneticPr fontId="10"/>
  </si>
  <si>
    <t>ﾌﾘｶﾞﾅ</t>
    <phoneticPr fontId="10"/>
  </si>
  <si>
    <t>その他
ご要望等</t>
    <rPh sb="2" eb="3">
      <t>タ</t>
    </rPh>
    <rPh sb="5" eb="7">
      <t>ヨウボウ</t>
    </rPh>
    <rPh sb="7" eb="8">
      <t>トウ</t>
    </rPh>
    <phoneticPr fontId="4"/>
  </si>
  <si>
    <t>「サービス申込書」に添付しご提出ください。</t>
    <rPh sb="10" eb="12">
      <t>テンプ</t>
    </rPh>
    <rPh sb="14" eb="16">
      <t>テイシュツ</t>
    </rPh>
    <phoneticPr fontId="4"/>
  </si>
  <si>
    <t>サービス個別申込書</t>
    <rPh sb="4" eb="6">
      <t>コベツ</t>
    </rPh>
    <phoneticPr fontId="10"/>
  </si>
  <si>
    <t>【</t>
    <phoneticPr fontId="4"/>
  </si>
  <si>
    <t>サービス名：</t>
    <phoneticPr fontId="4"/>
  </si>
  <si>
    <t>D.e-Netイントラ(専用線) 〔DA〕</t>
    <rPh sb="12" eb="15">
      <t>センヨウセン</t>
    </rPh>
    <phoneticPr fontId="4"/>
  </si>
  <si>
    <t>【記入必須】該当する申込区分を選択してください。</t>
    <rPh sb="1" eb="3">
      <t>キニュウ</t>
    </rPh>
    <rPh sb="3" eb="5">
      <t>ヒッス</t>
    </rPh>
    <rPh sb="6" eb="8">
      <t>ガイトウ</t>
    </rPh>
    <rPh sb="10" eb="12">
      <t>モウシコ</t>
    </rPh>
    <rPh sb="12" eb="14">
      <t>クブン</t>
    </rPh>
    <rPh sb="15" eb="17">
      <t>センタク</t>
    </rPh>
    <phoneticPr fontId="4"/>
  </si>
  <si>
    <t>申込区分</t>
    <rPh sb="0" eb="2">
      <t>モウシコミ</t>
    </rPh>
    <rPh sb="2" eb="4">
      <t>クブン</t>
    </rPh>
    <phoneticPr fontId="4"/>
  </si>
  <si>
    <t>区分</t>
    <rPh sb="0" eb="2">
      <t>クブン</t>
    </rPh>
    <phoneticPr fontId="4"/>
  </si>
  <si>
    <t>記入項目</t>
    <rPh sb="0" eb="2">
      <t>キニュウ</t>
    </rPh>
    <rPh sb="2" eb="4">
      <t>コウモク</t>
    </rPh>
    <phoneticPr fontId="4"/>
  </si>
  <si>
    <t>新規</t>
    <phoneticPr fontId="4"/>
  </si>
  <si>
    <t>①</t>
    <phoneticPr fontId="4"/>
  </si>
  <si>
    <t>②</t>
    <phoneticPr fontId="4"/>
  </si>
  <si>
    <t>③</t>
    <phoneticPr fontId="4"/>
  </si>
  <si>
    <t>④</t>
    <phoneticPr fontId="4"/>
  </si>
  <si>
    <t>⑤</t>
    <phoneticPr fontId="4"/>
  </si>
  <si>
    <t>⑥</t>
    <phoneticPr fontId="4"/>
  </si>
  <si>
    <t>⑦</t>
    <phoneticPr fontId="4"/>
  </si>
  <si>
    <t>変更：回線速度</t>
    <rPh sb="0" eb="2">
      <t>ヘンコウ</t>
    </rPh>
    <rPh sb="3" eb="5">
      <t>カイセン</t>
    </rPh>
    <rPh sb="5" eb="7">
      <t>ソクド</t>
    </rPh>
    <phoneticPr fontId="4"/>
  </si>
  <si>
    <t>⑧</t>
    <phoneticPr fontId="4"/>
  </si>
  <si>
    <t>⑨</t>
    <phoneticPr fontId="4"/>
  </si>
  <si>
    <t>変更：回線種別 (変更前)</t>
    <rPh sb="0" eb="2">
      <t>ヘンコウ</t>
    </rPh>
    <rPh sb="3" eb="5">
      <t>カイセン</t>
    </rPh>
    <rPh sb="5" eb="7">
      <t>シュベツ</t>
    </rPh>
    <rPh sb="9" eb="11">
      <t>ヘンコウ</t>
    </rPh>
    <rPh sb="11" eb="12">
      <t>マエ</t>
    </rPh>
    <phoneticPr fontId="4"/>
  </si>
  <si>
    <t>-2,3,4,5</t>
    <phoneticPr fontId="4"/>
  </si>
  <si>
    <t>変更：回線種別 (変更後)</t>
    <rPh sb="0" eb="2">
      <t>ヘンコウ</t>
    </rPh>
    <rPh sb="3" eb="5">
      <t>カイセン</t>
    </rPh>
    <rPh sb="5" eb="7">
      <t>シュベツ</t>
    </rPh>
    <rPh sb="9" eb="11">
      <t>ヘンコウ</t>
    </rPh>
    <rPh sb="11" eb="12">
      <t>ゴ</t>
    </rPh>
    <phoneticPr fontId="4"/>
  </si>
  <si>
    <t>変更：設置場所 (住所変更あり)</t>
    <rPh sb="0" eb="2">
      <t>ヘンコウ</t>
    </rPh>
    <rPh sb="3" eb="5">
      <t>セッチ</t>
    </rPh>
    <rPh sb="5" eb="7">
      <t>バショ</t>
    </rPh>
    <rPh sb="9" eb="11">
      <t>ジュウショ</t>
    </rPh>
    <rPh sb="11" eb="13">
      <t>ヘンコウ</t>
    </rPh>
    <phoneticPr fontId="4"/>
  </si>
  <si>
    <t>変更：設置場所 (住所変更なし)</t>
    <rPh sb="0" eb="2">
      <t>ヘンコウ</t>
    </rPh>
    <rPh sb="3" eb="5">
      <t>セッチ</t>
    </rPh>
    <rPh sb="5" eb="7">
      <t>バショ</t>
    </rPh>
    <rPh sb="9" eb="11">
      <t>ジュウショ</t>
    </rPh>
    <rPh sb="11" eb="13">
      <t>ヘンコウ</t>
    </rPh>
    <phoneticPr fontId="4"/>
  </si>
  <si>
    <t>変更：その他</t>
    <rPh sb="0" eb="2">
      <t>ヘンコウ</t>
    </rPh>
    <rPh sb="5" eb="6">
      <t>タ</t>
    </rPh>
    <phoneticPr fontId="4"/>
  </si>
  <si>
    <t>［その他ご要望欄］</t>
    <phoneticPr fontId="4"/>
  </si>
  <si>
    <t>解約</t>
    <rPh sb="0" eb="2">
      <t>カイヤク</t>
    </rPh>
    <phoneticPr fontId="4"/>
  </si>
  <si>
    <t>-3,4,5</t>
    <phoneticPr fontId="4"/>
  </si>
  <si>
    <t>サービス開始/変更/解約</t>
    <rPh sb="4" eb="6">
      <t>カイシ</t>
    </rPh>
    <rPh sb="7" eb="9">
      <t>ヘンコウ</t>
    </rPh>
    <rPh sb="10" eb="12">
      <t>カイヤク</t>
    </rPh>
    <phoneticPr fontId="4"/>
  </si>
  <si>
    <t>(※1)</t>
    <phoneticPr fontId="4"/>
  </si>
  <si>
    <t>サービス反映希望日</t>
    <phoneticPr fontId="4"/>
  </si>
  <si>
    <t>作業開始時間(24H表記/30分単位)</t>
    <rPh sb="15" eb="16">
      <t>フン</t>
    </rPh>
    <rPh sb="16" eb="18">
      <t>タンイ</t>
    </rPh>
    <phoneticPr fontId="4"/>
  </si>
  <si>
    <t>時</t>
    <rPh sb="0" eb="1">
      <t>ジ</t>
    </rPh>
    <phoneticPr fontId="4"/>
  </si>
  <si>
    <t>分</t>
    <rPh sb="0" eb="1">
      <t>フン</t>
    </rPh>
    <phoneticPr fontId="4"/>
  </si>
  <si>
    <t>～</t>
    <phoneticPr fontId="4"/>
  </si>
  <si>
    <t>※1</t>
    <phoneticPr fontId="4"/>
  </si>
  <si>
    <t>回線引込み場所の環境により、お客様ご希望日でのサービス開始、変更反映が困難な場合がございます。　本申込受領後、スケジュール調整の上、決定させていただきます。予め御了承ください。</t>
    <rPh sb="0" eb="2">
      <t>カイセン</t>
    </rPh>
    <rPh sb="2" eb="4">
      <t>ヒキコ</t>
    </rPh>
    <rPh sb="5" eb="7">
      <t>バショ</t>
    </rPh>
    <rPh sb="8" eb="10">
      <t>カンキョウ</t>
    </rPh>
    <rPh sb="15" eb="17">
      <t>キャクサマ</t>
    </rPh>
    <rPh sb="18" eb="21">
      <t>キボウビ</t>
    </rPh>
    <rPh sb="27" eb="29">
      <t>カイシ</t>
    </rPh>
    <rPh sb="28" eb="29">
      <t>、</t>
    </rPh>
    <rPh sb="29" eb="31">
      <t>ヘンコウ</t>
    </rPh>
    <rPh sb="31" eb="34">
      <t>ハンエイガ</t>
    </rPh>
    <rPh sb="34" eb="37">
      <t>コンナンナ</t>
    </rPh>
    <rPh sb="37" eb="40">
      <t>バアイガ</t>
    </rPh>
    <rPh sb="48" eb="50">
      <t>モウシコミ</t>
    </rPh>
    <rPh sb="50" eb="52">
      <t>ジュリョウ</t>
    </rPh>
    <rPh sb="52" eb="53">
      <t>ゴ</t>
    </rPh>
    <rPh sb="53" eb="54">
      <t>、</t>
    </rPh>
    <rPh sb="61" eb="63">
      <t>チョウセイ</t>
    </rPh>
    <rPh sb="62" eb="63">
      <t>ウエ</t>
    </rPh>
    <rPh sb="64" eb="69">
      <t>ケッテイサセテ</t>
    </rPh>
    <rPh sb="78" eb="85">
      <t>ゴリョウショウクダサイ</t>
    </rPh>
    <phoneticPr fontId="4"/>
  </si>
  <si>
    <t>IPアドレス申込区分</t>
    <rPh sb="6" eb="8">
      <t>モウシコミ</t>
    </rPh>
    <rPh sb="8" eb="10">
      <t>クブン</t>
    </rPh>
    <phoneticPr fontId="4"/>
  </si>
  <si>
    <r>
      <t xml:space="preserve">新規割当 </t>
    </r>
    <r>
      <rPr>
        <sz val="9"/>
        <color theme="1"/>
        <rFont val="Meiryo UI"/>
        <family val="3"/>
        <charset val="128"/>
      </rPr>
      <t>(※2)</t>
    </r>
    <rPh sb="0" eb="2">
      <t>シンキ</t>
    </rPh>
    <rPh sb="2" eb="3">
      <t>ワ</t>
    </rPh>
    <rPh sb="3" eb="4">
      <t>ア</t>
    </rPh>
    <phoneticPr fontId="4"/>
  </si>
  <si>
    <t>プライベートアドレス</t>
    <phoneticPr fontId="4"/>
  </si>
  <si>
    <t>グローバルアドレス</t>
    <phoneticPr fontId="4"/>
  </si>
  <si>
    <r>
      <t xml:space="preserve">既存D.e-Netイントラ(専用線)契約にて利用のIPアドレスを引き継ぐ </t>
    </r>
    <r>
      <rPr>
        <sz val="9"/>
        <color theme="1"/>
        <rFont val="Meiryo UI"/>
        <family val="3"/>
        <charset val="128"/>
      </rPr>
      <t>(※3)</t>
    </r>
    <rPh sb="0" eb="2">
      <t>キゾン</t>
    </rPh>
    <rPh sb="14" eb="17">
      <t>センヨウセン</t>
    </rPh>
    <rPh sb="18" eb="20">
      <t>ケイヤク</t>
    </rPh>
    <rPh sb="22" eb="24">
      <t>リヨウ</t>
    </rPh>
    <rPh sb="32" eb="33">
      <t>ヒ</t>
    </rPh>
    <rPh sb="34" eb="35">
      <t>ツ</t>
    </rPh>
    <phoneticPr fontId="4"/>
  </si>
  <si>
    <t>※2</t>
    <phoneticPr fontId="4"/>
  </si>
  <si>
    <t>別途「IPアドレス割当申請書」をご提出願います。　*プライベートアドレス→「プライベートIPアドレス割当申請書」　*グローバルアドレス→「グローバルIPアドレス割当申請書」</t>
    <phoneticPr fontId="4"/>
  </si>
  <si>
    <t>※3</t>
    <phoneticPr fontId="4"/>
  </si>
  <si>
    <t>D.e-Netイントラ 「ダイヤルアップ」 にてご利用のIPアドレスを引継ぐことはできません。</t>
    <phoneticPr fontId="4"/>
  </si>
  <si>
    <t>回線・ルーター種別</t>
    <rPh sb="0" eb="2">
      <t>カイセン</t>
    </rPh>
    <rPh sb="7" eb="9">
      <t>シュベツ</t>
    </rPh>
    <phoneticPr fontId="4"/>
  </si>
  <si>
    <t>*申込区分【変更：回線速度】の場合は、現状・変更後の欄をそれぞれご選択ください。</t>
    <rPh sb="19" eb="21">
      <t>ゲンジョウ</t>
    </rPh>
    <phoneticPr fontId="4"/>
  </si>
  <si>
    <t>回線速度</t>
    <rPh sb="0" eb="2">
      <t>カイセン</t>
    </rPh>
    <rPh sb="2" eb="4">
      <t>ソクド</t>
    </rPh>
    <phoneticPr fontId="4"/>
  </si>
  <si>
    <t>機種</t>
    <rPh sb="0" eb="2">
      <t>キシュ</t>
    </rPh>
    <phoneticPr fontId="4"/>
  </si>
  <si>
    <t>保守区分</t>
    <rPh sb="0" eb="2">
      <t>ホシュ</t>
    </rPh>
    <rPh sb="2" eb="4">
      <t>クブン</t>
    </rPh>
    <phoneticPr fontId="4"/>
  </si>
  <si>
    <t>新規/現状</t>
    <rPh sb="0" eb="2">
      <t>シンキ</t>
    </rPh>
    <rPh sb="3" eb="5">
      <t>ゲンジョウ</t>
    </rPh>
    <phoneticPr fontId="4"/>
  </si>
  <si>
    <t>変更後</t>
    <rPh sb="0" eb="2">
      <t>ヘンコウ</t>
    </rPh>
    <rPh sb="2" eb="3">
      <t>ゴ</t>
    </rPh>
    <phoneticPr fontId="4"/>
  </si>
  <si>
    <t>休止回線充当情報</t>
    <rPh sb="0" eb="2">
      <t>キュウシ</t>
    </rPh>
    <rPh sb="2" eb="4">
      <t>カイセン</t>
    </rPh>
    <rPh sb="4" eb="6">
      <t>ジュウトウ</t>
    </rPh>
    <rPh sb="6" eb="8">
      <t>ジョウホウ</t>
    </rPh>
    <phoneticPr fontId="4"/>
  </si>
  <si>
    <t>*③で回線帯域 「64K」 「128K」 を選択された場合のみご記入ください。 （※4）</t>
    <phoneticPr fontId="4"/>
  </si>
  <si>
    <r>
      <t>休止回線有無</t>
    </r>
    <r>
      <rPr>
        <sz val="9"/>
        <color theme="1"/>
        <rFont val="Meiryo UI"/>
        <family val="3"/>
        <charset val="128"/>
      </rPr>
      <t>（※5）</t>
    </r>
    <rPh sb="0" eb="2">
      <t>キュウシ</t>
    </rPh>
    <rPh sb="2" eb="4">
      <t>カイセン</t>
    </rPh>
    <rPh sb="4" eb="6">
      <t>ウム</t>
    </rPh>
    <phoneticPr fontId="4"/>
  </si>
  <si>
    <t>無し</t>
    <phoneticPr fontId="4"/>
  </si>
  <si>
    <t>*施設設置負担金が発生します。詳しくは営業までお問合せください。</t>
    <phoneticPr fontId="4"/>
  </si>
  <si>
    <t>有り</t>
    <phoneticPr fontId="4"/>
  </si>
  <si>
    <t>*貴社名義の休止回線を充当させていただきます。「休止回線情報」をご記載ください。可能でしたら休止票の控えをご提出ください。</t>
    <phoneticPr fontId="4"/>
  </si>
  <si>
    <t>休止回線情報</t>
    <rPh sb="0" eb="2">
      <t>キュウシ</t>
    </rPh>
    <rPh sb="2" eb="4">
      <t>カイセン</t>
    </rPh>
    <rPh sb="4" eb="6">
      <t>ジョウホウ</t>
    </rPh>
    <phoneticPr fontId="4"/>
  </si>
  <si>
    <t>休止回線名義</t>
    <phoneticPr fontId="4"/>
  </si>
  <si>
    <t>取扱局</t>
    <phoneticPr fontId="4"/>
  </si>
  <si>
    <t>休止番号</t>
    <phoneticPr fontId="4"/>
  </si>
  <si>
    <t>取扱局コード</t>
    <phoneticPr fontId="4"/>
  </si>
  <si>
    <t>※4</t>
    <phoneticPr fontId="4"/>
  </si>
  <si>
    <t>回線解約/停止される際は、NTTより休止手数料が請求されます。予めご了承ください。</t>
    <phoneticPr fontId="4"/>
  </si>
  <si>
    <t>※5</t>
    <phoneticPr fontId="4"/>
  </si>
  <si>
    <t>休止電話回線権利を充当することも可能です。</t>
    <phoneticPr fontId="4"/>
  </si>
  <si>
    <t>設置場所（回線引込・ルーター設置）情報</t>
    <rPh sb="0" eb="2">
      <t>セッチ</t>
    </rPh>
    <rPh sb="2" eb="4">
      <t>バショ</t>
    </rPh>
    <rPh sb="5" eb="7">
      <t>カイセン</t>
    </rPh>
    <rPh sb="7" eb="9">
      <t>ヒキコミ</t>
    </rPh>
    <rPh sb="14" eb="16">
      <t>セッチ</t>
    </rPh>
    <rPh sb="17" eb="19">
      <t>ジョウホウ</t>
    </rPh>
    <phoneticPr fontId="4"/>
  </si>
  <si>
    <t>設置場所 住所</t>
    <rPh sb="0" eb="2">
      <t>セッチ</t>
    </rPh>
    <rPh sb="2" eb="4">
      <t>バショ</t>
    </rPh>
    <rPh sb="5" eb="7">
      <t>ジュウショ</t>
    </rPh>
    <phoneticPr fontId="4"/>
  </si>
  <si>
    <t>以下の通り</t>
    <phoneticPr fontId="4"/>
  </si>
  <si>
    <t>申請者と同様</t>
    <phoneticPr fontId="4"/>
  </si>
  <si>
    <t>運用連絡先と同様</t>
    <phoneticPr fontId="4"/>
  </si>
  <si>
    <t>〒</t>
    <phoneticPr fontId="4"/>
  </si>
  <si>
    <t>-</t>
    <phoneticPr fontId="4"/>
  </si>
  <si>
    <t>ビル情報</t>
    <rPh sb="2" eb="4">
      <t>ジョウホウ</t>
    </rPh>
    <phoneticPr fontId="4"/>
  </si>
  <si>
    <t>ビル名</t>
    <rPh sb="2" eb="3">
      <t>メイ</t>
    </rPh>
    <phoneticPr fontId="4"/>
  </si>
  <si>
    <t>設置場所フロア</t>
    <rPh sb="0" eb="2">
      <t>セッチ</t>
    </rPh>
    <rPh sb="2" eb="4">
      <t>バショ</t>
    </rPh>
    <phoneticPr fontId="4"/>
  </si>
  <si>
    <t>階</t>
    <rPh sb="0" eb="1">
      <t>カイ</t>
    </rPh>
    <phoneticPr fontId="4"/>
  </si>
  <si>
    <t>設置場所TEL</t>
    <rPh sb="0" eb="2">
      <t>セッチ</t>
    </rPh>
    <rPh sb="2" eb="4">
      <t>バショ</t>
    </rPh>
    <phoneticPr fontId="4"/>
  </si>
  <si>
    <t>屋内配線区分</t>
    <rPh sb="0" eb="2">
      <t>オクナイ</t>
    </rPh>
    <rPh sb="2" eb="4">
      <t>ハイセン</t>
    </rPh>
    <rPh sb="4" eb="6">
      <t>クブン</t>
    </rPh>
    <phoneticPr fontId="4"/>
  </si>
  <si>
    <r>
      <t>工事区分</t>
    </r>
    <r>
      <rPr>
        <sz val="9"/>
        <color theme="1"/>
        <rFont val="Meiryo UI"/>
        <family val="3"/>
        <charset val="128"/>
      </rPr>
      <t>(※6)</t>
    </r>
    <rPh sb="0" eb="2">
      <t>コウジ</t>
    </rPh>
    <rPh sb="2" eb="4">
      <t>クブン</t>
    </rPh>
    <phoneticPr fontId="4"/>
  </si>
  <si>
    <t>□</t>
    <phoneticPr fontId="4"/>
  </si>
  <si>
    <t>端末直前</t>
    <phoneticPr fontId="4"/>
  </si>
  <si>
    <t>IDF荷札</t>
    <phoneticPr fontId="4"/>
  </si>
  <si>
    <t>MDFジャンパ</t>
    <phoneticPr fontId="4"/>
  </si>
  <si>
    <t>MDF荷札</t>
    <rPh sb="3" eb="5">
      <t>ニフダ</t>
    </rPh>
    <phoneticPr fontId="4"/>
  </si>
  <si>
    <t>　　レンタル</t>
    <phoneticPr fontId="4"/>
  </si>
  <si>
    <t>　　自営</t>
    <rPh sb="2" eb="4">
      <t>ジエイ</t>
    </rPh>
    <phoneticPr fontId="4"/>
  </si>
  <si>
    <t>入線工事希望日時</t>
    <phoneticPr fontId="4"/>
  </si>
  <si>
    <t>希望無し</t>
    <rPh sb="0" eb="2">
      <t>キボウ</t>
    </rPh>
    <rPh sb="2" eb="3">
      <t>ナ</t>
    </rPh>
    <phoneticPr fontId="4"/>
  </si>
  <si>
    <t>希望有り</t>
    <rPh sb="0" eb="2">
      <t>キボウ</t>
    </rPh>
    <rPh sb="2" eb="3">
      <t>ア</t>
    </rPh>
    <phoneticPr fontId="4"/>
  </si>
  <si>
    <t>年</t>
    <rPh sb="0" eb="1">
      <t>ネン</t>
    </rPh>
    <phoneticPr fontId="4"/>
  </si>
  <si>
    <t>月</t>
    <rPh sb="0" eb="1">
      <t>ツキ</t>
    </rPh>
    <phoneticPr fontId="4"/>
  </si>
  <si>
    <t>日</t>
    <rPh sb="0" eb="1">
      <t>ヒ</t>
    </rPh>
    <phoneticPr fontId="4"/>
  </si>
  <si>
    <t>AM</t>
    <phoneticPr fontId="4"/>
  </si>
  <si>
    <t>PM</t>
    <phoneticPr fontId="4"/>
  </si>
  <si>
    <t>指定なし</t>
    <rPh sb="0" eb="2">
      <t>シテイ</t>
    </rPh>
    <phoneticPr fontId="4"/>
  </si>
  <si>
    <t>※６</t>
    <phoneticPr fontId="4"/>
  </si>
  <si>
    <t>回線引込み先ビル・建物内の構内配線を自営構築される場合、弊社手配の工事区間をご記入願います。</t>
    <phoneticPr fontId="4"/>
  </si>
  <si>
    <r>
      <t xml:space="preserve">各種調査・工事時の連絡先・立会者情報 </t>
    </r>
    <r>
      <rPr>
        <sz val="9"/>
        <color theme="1"/>
        <rFont val="Meiryo UI"/>
        <family val="3"/>
        <charset val="128"/>
      </rPr>
      <t>（※7）</t>
    </r>
    <phoneticPr fontId="4"/>
  </si>
  <si>
    <r>
      <t>入館情報</t>
    </r>
    <r>
      <rPr>
        <sz val="9"/>
        <color theme="1"/>
        <rFont val="Meiryo UI"/>
        <family val="3"/>
        <charset val="128"/>
      </rPr>
      <t>（※8)</t>
    </r>
    <rPh sb="0" eb="2">
      <t>ニュウカン</t>
    </rPh>
    <rPh sb="2" eb="4">
      <t>ジョウホウ</t>
    </rPh>
    <phoneticPr fontId="4"/>
  </si>
  <si>
    <t>入館手続</t>
    <rPh sb="0" eb="2">
      <t>ニュウカン</t>
    </rPh>
    <rPh sb="2" eb="4">
      <t>テツヅ</t>
    </rPh>
    <phoneticPr fontId="4"/>
  </si>
  <si>
    <t>必要</t>
    <rPh sb="0" eb="2">
      <t>ヒツヨウ</t>
    </rPh>
    <phoneticPr fontId="4"/>
  </si>
  <si>
    <t>手続方法
注意事項</t>
    <rPh sb="0" eb="2">
      <t>テツヅ</t>
    </rPh>
    <rPh sb="2" eb="4">
      <t>ホウホウ</t>
    </rPh>
    <rPh sb="5" eb="7">
      <t>チュウイ</t>
    </rPh>
    <rPh sb="7" eb="9">
      <t>ジコウ</t>
    </rPh>
    <phoneticPr fontId="4"/>
  </si>
  <si>
    <t>不要</t>
    <rPh sb="0" eb="2">
      <t>フヨウ</t>
    </rPh>
    <phoneticPr fontId="4"/>
  </si>
  <si>
    <t>回線開通に
関わる連絡先</t>
    <rPh sb="0" eb="2">
      <t>カイセン</t>
    </rPh>
    <rPh sb="2" eb="4">
      <t>カイツウ</t>
    </rPh>
    <rPh sb="6" eb="7">
      <t>カカ</t>
    </rPh>
    <rPh sb="9" eb="12">
      <t>レンラクサキ</t>
    </rPh>
    <phoneticPr fontId="4"/>
  </si>
  <si>
    <t>法人名</t>
    <rPh sb="0" eb="2">
      <t>ホウジン</t>
    </rPh>
    <rPh sb="2" eb="3">
      <t>メイ</t>
    </rPh>
    <phoneticPr fontId="4"/>
  </si>
  <si>
    <t>部署</t>
    <rPh sb="0" eb="2">
      <t>ブショ</t>
    </rPh>
    <phoneticPr fontId="4"/>
  </si>
  <si>
    <t>お名前</t>
    <rPh sb="1" eb="3">
      <t>ナマエ</t>
    </rPh>
    <phoneticPr fontId="4"/>
  </si>
  <si>
    <t>TEL</t>
    <phoneticPr fontId="4"/>
  </si>
  <si>
    <t>工事立会者</t>
    <rPh sb="0" eb="2">
      <t>コウジ</t>
    </rPh>
    <rPh sb="2" eb="4">
      <t>リッカイ</t>
    </rPh>
    <rPh sb="4" eb="5">
      <t>シャ</t>
    </rPh>
    <phoneticPr fontId="4"/>
  </si>
  <si>
    <t>※7</t>
    <phoneticPr fontId="4"/>
  </si>
  <si>
    <t>各種調査・工事日程はスケジュール調整の後、別途連絡させていただきます。</t>
    <phoneticPr fontId="4"/>
  </si>
  <si>
    <t>※8</t>
    <phoneticPr fontId="4"/>
  </si>
  <si>
    <t>各種調査・工事の際に弊社手配作業員が設置場所へ入館する際の所定手続きの要否、及び注意事項をご記入ください。</t>
    <phoneticPr fontId="4"/>
  </si>
  <si>
    <t>※次頁へ続く</t>
    <rPh sb="1" eb="2">
      <t>ジ</t>
    </rPh>
    <rPh sb="2" eb="3">
      <t>ページ</t>
    </rPh>
    <rPh sb="4" eb="5">
      <t>ツヅ</t>
    </rPh>
    <phoneticPr fontId="20"/>
  </si>
  <si>
    <t>ルーター手配区分</t>
    <phoneticPr fontId="4"/>
  </si>
  <si>
    <t>ルーター手配</t>
    <phoneticPr fontId="4"/>
  </si>
  <si>
    <t>申込区分【新規】</t>
    <phoneticPr fontId="4"/>
  </si>
  <si>
    <t>新規ルーター手配</t>
    <phoneticPr fontId="4"/>
  </si>
  <si>
    <t>「ルーター送付先」をご記載願います</t>
    <phoneticPr fontId="4"/>
  </si>
  <si>
    <t>申込区分【変更】</t>
    <phoneticPr fontId="4"/>
  </si>
  <si>
    <t>既存ルーター使用</t>
    <phoneticPr fontId="4"/>
  </si>
  <si>
    <t>ルーター送付先</t>
    <rPh sb="4" eb="6">
      <t>ソウフ</t>
    </rPh>
    <rPh sb="6" eb="7">
      <t>サキ</t>
    </rPh>
    <phoneticPr fontId="4"/>
  </si>
  <si>
    <t>設置場所住所と同様</t>
    <rPh sb="0" eb="2">
      <t>セッチ</t>
    </rPh>
    <rPh sb="2" eb="4">
      <t>バショ</t>
    </rPh>
    <rPh sb="4" eb="6">
      <t>ジュウショ</t>
    </rPh>
    <rPh sb="7" eb="9">
      <t>ドウヨウ</t>
    </rPh>
    <phoneticPr fontId="4"/>
  </si>
  <si>
    <t>「住所」以外を記載願います</t>
    <phoneticPr fontId="4"/>
  </si>
  <si>
    <t>住所</t>
    <rPh sb="0" eb="2">
      <t>ジュウショ</t>
    </rPh>
    <phoneticPr fontId="4"/>
  </si>
  <si>
    <t>既存回線情報</t>
  </si>
  <si>
    <t>同一回線切替</t>
    <phoneticPr fontId="4"/>
  </si>
  <si>
    <t>可</t>
    <rPh sb="0" eb="1">
      <t>カ</t>
    </rPh>
    <phoneticPr fontId="4"/>
  </si>
  <si>
    <t>2以下は記入不要です　*切替工事時間帯（2時間程度）は回線はご利用いただけません。</t>
    <phoneticPr fontId="4"/>
  </si>
  <si>
    <t>不可</t>
    <rPh sb="0" eb="2">
      <t>フカ</t>
    </rPh>
    <phoneticPr fontId="4"/>
  </si>
  <si>
    <t>2以下をご記載願います</t>
    <phoneticPr fontId="4"/>
  </si>
  <si>
    <r>
      <t>回線最終利用日</t>
    </r>
    <r>
      <rPr>
        <sz val="9"/>
        <color theme="1"/>
        <rFont val="Meiryo UI"/>
        <family val="3"/>
        <charset val="128"/>
      </rPr>
      <t>（※9）</t>
    </r>
    <phoneticPr fontId="4"/>
  </si>
  <si>
    <t>月</t>
    <rPh sb="0" eb="1">
      <t>ゲツ</t>
    </rPh>
    <phoneticPr fontId="4"/>
  </si>
  <si>
    <r>
      <t>設備撤去希望日時(</t>
    </r>
    <r>
      <rPr>
        <sz val="9"/>
        <color theme="1"/>
        <rFont val="Meiryo UI"/>
        <family val="3"/>
        <charset val="128"/>
      </rPr>
      <t>※10)</t>
    </r>
    <phoneticPr fontId="4"/>
  </si>
  <si>
    <t>設備撤去に
関わる連絡先</t>
    <phoneticPr fontId="4"/>
  </si>
  <si>
    <t>以下の通り</t>
    <rPh sb="0" eb="2">
      <t>イカ</t>
    </rPh>
    <rPh sb="3" eb="4">
      <t>トオ</t>
    </rPh>
    <phoneticPr fontId="4"/>
  </si>
  <si>
    <t>撤去工事
立会者</t>
    <phoneticPr fontId="4"/>
  </si>
  <si>
    <t>設備撤去に関わる連絡先と同様</t>
    <phoneticPr fontId="4"/>
  </si>
  <si>
    <t>※9</t>
    <phoneticPr fontId="4"/>
  </si>
  <si>
    <t>新回線開通日の翌日以降をご指定ください。</t>
    <phoneticPr fontId="4"/>
  </si>
  <si>
    <t>※10 ご希望ありの場合、回線最終利用日の翌日以降より1週間程度内で日付をご指定ください。</t>
    <phoneticPr fontId="4"/>
  </si>
  <si>
    <r>
      <t xml:space="preserve">休止票返却先/NTT休止手数料送付先 </t>
    </r>
    <r>
      <rPr>
        <sz val="9"/>
        <color theme="1"/>
        <rFont val="Meiryo UI"/>
        <family val="3"/>
        <charset val="128"/>
      </rPr>
      <t>（※11）</t>
    </r>
    <phoneticPr fontId="4"/>
  </si>
  <si>
    <t>*②-1で回線帯域 「64K」 「128K」 を選択された場合のみご記入ください。</t>
  </si>
  <si>
    <t>休止票返却先
及び
NTT休止手数料
送付先</t>
    <phoneticPr fontId="4"/>
  </si>
  <si>
    <t>※11 NTTより休止手数料が請求されます。予めご了承ください。</t>
    <phoneticPr fontId="4"/>
  </si>
  <si>
    <t>その他ご要望</t>
    <phoneticPr fontId="4"/>
  </si>
  <si>
    <t>＜ご確認事項＞</t>
    <rPh sb="2" eb="4">
      <t>カクニン</t>
    </rPh>
    <rPh sb="4" eb="6">
      <t>ジコウ</t>
    </rPh>
    <phoneticPr fontId="4"/>
  </si>
  <si>
    <t>標準納期</t>
    <phoneticPr fontId="4"/>
  </si>
  <si>
    <t>回線種別変更</t>
    <rPh sb="0" eb="2">
      <t>カイセン</t>
    </rPh>
    <rPh sb="2" eb="4">
      <t>シュベツ</t>
    </rPh>
    <rPh sb="4" eb="6">
      <t>ヘンコウ</t>
    </rPh>
    <phoneticPr fontId="4"/>
  </si>
  <si>
    <t>サービス反映希望日の</t>
    <rPh sb="4" eb="6">
      <t>ハンエイ</t>
    </rPh>
    <rPh sb="6" eb="9">
      <t>キボウビ</t>
    </rPh>
    <phoneticPr fontId="4"/>
  </si>
  <si>
    <r>
      <t>営業日前まで</t>
    </r>
    <r>
      <rPr>
        <sz val="9"/>
        <rFont val="Meiryo UI"/>
        <family val="3"/>
        <charset val="128"/>
      </rPr>
      <t xml:space="preserve"> (土日を除く)</t>
    </r>
    <rPh sb="0" eb="3">
      <t>エイギョウビ</t>
    </rPh>
    <rPh sb="3" eb="4">
      <t>マエ</t>
    </rPh>
    <phoneticPr fontId="4"/>
  </si>
  <si>
    <t>※反映希望日が標準納期より短い、もしくは長期連休(G/W・年末年始等)を
　 跨ぐ場合は、予め弊社営業担当までご連絡願います。</t>
    <phoneticPr fontId="4"/>
  </si>
  <si>
    <t>設置場所変更</t>
    <rPh sb="0" eb="2">
      <t>セッチ</t>
    </rPh>
    <rPh sb="2" eb="4">
      <t>バショ</t>
    </rPh>
    <rPh sb="4" eb="6">
      <t>ヘンコウ</t>
    </rPh>
    <phoneticPr fontId="4"/>
  </si>
  <si>
    <t>変更内容により納期が異なるため、予め弊社営業担当までご確認願います。</t>
    <rPh sb="0" eb="2">
      <t>ヘンコウ</t>
    </rPh>
    <rPh sb="2" eb="4">
      <t>ナイヨウ</t>
    </rPh>
    <rPh sb="7" eb="9">
      <t>ノウキ</t>
    </rPh>
    <rPh sb="10" eb="11">
      <t>コト</t>
    </rPh>
    <rPh sb="27" eb="29">
      <t>カクニン</t>
    </rPh>
    <phoneticPr fontId="4"/>
  </si>
  <si>
    <t>申込書提出方法</t>
    <rPh sb="0" eb="2">
      <t>モウシコミ</t>
    </rPh>
    <rPh sb="2" eb="3">
      <t>ショ</t>
    </rPh>
    <rPh sb="3" eb="5">
      <t>テイシュツ</t>
    </rPh>
    <rPh sb="5" eb="7">
      <t>ホウホウ</t>
    </rPh>
    <phoneticPr fontId="4"/>
  </si>
  <si>
    <t>提出書式</t>
    <rPh sb="0" eb="2">
      <t>テイシュツ</t>
    </rPh>
    <rPh sb="2" eb="4">
      <t>ショシキ</t>
    </rPh>
    <phoneticPr fontId="4"/>
  </si>
  <si>
    <t>押印/サイン済の [原紙] または [PDF等の画像ファイル]</t>
    <phoneticPr fontId="4"/>
  </si>
  <si>
    <t>押印/サイン済の [原紙] または [PDF等の画像ファイル]　＋　[Excelファイル]</t>
    <rPh sb="0" eb="2">
      <t>オウイン</t>
    </rPh>
    <rPh sb="6" eb="7">
      <t>ズミ</t>
    </rPh>
    <rPh sb="10" eb="12">
      <t>ゲンシ</t>
    </rPh>
    <rPh sb="22" eb="23">
      <t>ナド</t>
    </rPh>
    <rPh sb="24" eb="26">
      <t>ガゾウ</t>
    </rPh>
    <phoneticPr fontId="4"/>
  </si>
  <si>
    <t>提出方法</t>
    <rPh sb="0" eb="2">
      <t>テイシュツ</t>
    </rPh>
    <rPh sb="2" eb="4">
      <t>ホウホウ</t>
    </rPh>
    <phoneticPr fontId="4"/>
  </si>
  <si>
    <t>E-mail</t>
    <phoneticPr fontId="4"/>
  </si>
  <si>
    <t>担当営業 または 営業ヘルプデスク (helpdesk01@tns.toyotasystems.com)</t>
    <phoneticPr fontId="4"/>
  </si>
  <si>
    <t>郵送</t>
    <phoneticPr fontId="4"/>
  </si>
  <si>
    <t>営業ヘルプデスク (〒461-0001 愛知県名古屋市東区泉1-23-22 トヨタホーム栄ビル4F)</t>
    <rPh sb="0" eb="2">
      <t>エイギョウ</t>
    </rPh>
    <phoneticPr fontId="4"/>
  </si>
  <si>
    <t>FAX</t>
    <phoneticPr fontId="4"/>
  </si>
  <si>
    <t>052-951-8514</t>
    <phoneticPr fontId="4"/>
  </si>
  <si>
    <t>※FAX受信確認後、弊社担当者よりご連絡致します。
　 連絡がない場合は恐れ入りますが、営業ヘルプデスク（TEL：050-3142-7889）までご一報願います。</t>
    <phoneticPr fontId="4"/>
  </si>
  <si>
    <t>契約期間</t>
    <phoneticPr fontId="4"/>
  </si>
  <si>
    <t>最低利用期間</t>
    <rPh sb="0" eb="2">
      <t>サイテイ</t>
    </rPh>
    <rPh sb="2" eb="4">
      <t>リヨウ</t>
    </rPh>
    <rPh sb="4" eb="6">
      <t>キカン</t>
    </rPh>
    <phoneticPr fontId="4"/>
  </si>
  <si>
    <t>1年</t>
    <rPh sb="1" eb="2">
      <t>ネン</t>
    </rPh>
    <phoneticPr fontId="4"/>
  </si>
  <si>
    <t>解約金について</t>
    <rPh sb="0" eb="2">
      <t>カイヤク</t>
    </rPh>
    <rPh sb="2" eb="3">
      <t>キン</t>
    </rPh>
    <phoneticPr fontId="4"/>
  </si>
  <si>
    <t>最低利用期間内に解約される場合、残余の期間に対応する料金が発生します。</t>
    <phoneticPr fontId="4"/>
  </si>
  <si>
    <t>社内記入欄</t>
    <phoneticPr fontId="10"/>
  </si>
  <si>
    <t>営業部署</t>
    <phoneticPr fontId="4"/>
  </si>
  <si>
    <t>納期</t>
    <phoneticPr fontId="4"/>
  </si>
  <si>
    <t>理由</t>
    <phoneticPr fontId="4"/>
  </si>
  <si>
    <t>事前調整状況</t>
    <rPh sb="0" eb="2">
      <t>ジゼン</t>
    </rPh>
    <phoneticPr fontId="4"/>
  </si>
  <si>
    <t>調整部署</t>
    <rPh sb="2" eb="4">
      <t>ブショ</t>
    </rPh>
    <phoneticPr fontId="4"/>
  </si>
  <si>
    <t>調整先担当者</t>
    <rPh sb="2" eb="3">
      <t>サキ</t>
    </rPh>
    <rPh sb="3" eb="6">
      <t>タントウシャ</t>
    </rPh>
    <phoneticPr fontId="4"/>
  </si>
  <si>
    <t>調整日</t>
    <rPh sb="0" eb="2">
      <t>チョウセイ</t>
    </rPh>
    <rPh sb="2" eb="3">
      <t>ビ</t>
    </rPh>
    <phoneticPr fontId="4"/>
  </si>
  <si>
    <t>調整内容</t>
    <rPh sb="2" eb="4">
      <t>ナイヨウ</t>
    </rPh>
    <phoneticPr fontId="4"/>
  </si>
  <si>
    <t>その他必要帳票</t>
    <phoneticPr fontId="4"/>
  </si>
  <si>
    <t>新規の場合：プライベートIPアドレス割当申請書　または　グローバルIPアドレス割当申請書</t>
    <rPh sb="0" eb="2">
      <t>シンキ</t>
    </rPh>
    <rPh sb="3" eb="5">
      <t>バアイ</t>
    </rPh>
    <phoneticPr fontId="4"/>
  </si>
  <si>
    <t>休日対応理由</t>
    <phoneticPr fontId="4"/>
  </si>
  <si>
    <t>お客様 → （営業サポート →） 営業部署[申請内容確認］ → SE部署[技術情報確認］ → 営業事務[売管登録］ → 運用・登録部署[確認］ → 営業事務[検収登録・申込書保管］</t>
    <rPh sb="19" eb="21">
      <t>ブショ</t>
    </rPh>
    <phoneticPr fontId="10"/>
  </si>
  <si>
    <t>D.e-Netイントラ(専用線) 〔イーサ〕</t>
    <rPh sb="12" eb="15">
      <t>センヨウセン</t>
    </rPh>
    <phoneticPr fontId="4"/>
  </si>
  <si>
    <t>回線</t>
    <rPh sb="0" eb="2">
      <t>カイセン</t>
    </rPh>
    <phoneticPr fontId="4"/>
  </si>
  <si>
    <t>ルーター</t>
    <phoneticPr fontId="4"/>
  </si>
  <si>
    <t>アクセスキャリア</t>
    <phoneticPr fontId="4"/>
  </si>
  <si>
    <r>
      <t>ラックマウント</t>
    </r>
    <r>
      <rPr>
        <sz val="9"/>
        <color theme="1"/>
        <rFont val="Meiryo UI"/>
        <family val="3"/>
        <charset val="128"/>
      </rPr>
      <t xml:space="preserve"> (※4)</t>
    </r>
    <phoneticPr fontId="4"/>
  </si>
  <si>
    <t>ラックマウント「新規手配」を選択した場合、別途ラックマウント費用が発生します。</t>
    <phoneticPr fontId="4"/>
  </si>
  <si>
    <r>
      <t xml:space="preserve">設置場所（回線引込・ルーター設置）情報 </t>
    </r>
    <r>
      <rPr>
        <sz val="9"/>
        <color theme="1"/>
        <rFont val="Meiryo UI"/>
        <family val="3"/>
        <charset val="128"/>
      </rPr>
      <t>(※5)</t>
    </r>
    <phoneticPr fontId="4"/>
  </si>
  <si>
    <t>工事区分</t>
    <rPh sb="0" eb="2">
      <t>コウジ</t>
    </rPh>
    <rPh sb="2" eb="4">
      <t>クブン</t>
    </rPh>
    <phoneticPr fontId="4"/>
  </si>
  <si>
    <t>　　端末直前</t>
    <rPh sb="2" eb="4">
      <t>タンマツ</t>
    </rPh>
    <rPh sb="4" eb="6">
      <t>チョクゼン</t>
    </rPh>
    <phoneticPr fontId="4"/>
  </si>
  <si>
    <t>*左記以外をご希望の場合は、弊社営業担当へお問合せください。</t>
    <phoneticPr fontId="4"/>
  </si>
  <si>
    <t>　　レンタル（保守含む）</t>
    <phoneticPr fontId="4"/>
  </si>
  <si>
    <t>現地調査希望日時</t>
    <phoneticPr fontId="4"/>
  </si>
  <si>
    <t>回線引込み・ルータ設置場所のビルフロア・建物設備（配管等）の調査、工事の許可が得られない場合、回線手配が出来ません。</t>
    <phoneticPr fontId="4"/>
  </si>
  <si>
    <t>各種調査、工事の許可を得られた上でお申込くださいますようお願い致します。　調査、工事の内容がご不明な場合は弊社営業担当へお問合せください。</t>
    <phoneticPr fontId="4"/>
  </si>
  <si>
    <r>
      <t xml:space="preserve">各種調査・工事時の連絡先・立会者情報 </t>
    </r>
    <r>
      <rPr>
        <sz val="9"/>
        <color theme="1"/>
        <rFont val="Meiryo UI"/>
        <family val="3"/>
        <charset val="128"/>
      </rPr>
      <t>（※6）</t>
    </r>
    <phoneticPr fontId="4"/>
  </si>
  <si>
    <r>
      <t>入館情報</t>
    </r>
    <r>
      <rPr>
        <sz val="9"/>
        <color theme="1"/>
        <rFont val="Meiryo UI"/>
        <family val="3"/>
        <charset val="128"/>
      </rPr>
      <t>（※7)</t>
    </r>
    <rPh sb="0" eb="2">
      <t>ニュウカン</t>
    </rPh>
    <rPh sb="2" eb="4">
      <t>ジョウホウ</t>
    </rPh>
    <phoneticPr fontId="4"/>
  </si>
  <si>
    <t>※6</t>
    <phoneticPr fontId="4"/>
  </si>
  <si>
    <r>
      <t xml:space="preserve">回線最終利用日 </t>
    </r>
    <r>
      <rPr>
        <sz val="9"/>
        <color theme="1"/>
        <rFont val="Meiryo UI"/>
        <family val="3"/>
        <charset val="128"/>
      </rPr>
      <t>(※8)</t>
    </r>
    <phoneticPr fontId="4"/>
  </si>
  <si>
    <r>
      <t>設備撤去希望日時 (</t>
    </r>
    <r>
      <rPr>
        <sz val="9"/>
        <color theme="1"/>
        <rFont val="Meiryo UI"/>
        <family val="3"/>
        <charset val="128"/>
      </rPr>
      <t>※9)</t>
    </r>
    <phoneticPr fontId="4"/>
  </si>
  <si>
    <t>ご希望ありの場合、回線最終利用日の翌日以降より1週間程度内で日付をご指定ください。</t>
    <phoneticPr fontId="4"/>
  </si>
  <si>
    <t>標準納期</t>
    <rPh sb="0" eb="2">
      <t>ヒョウジュン</t>
    </rPh>
    <rPh sb="2" eb="4">
      <t>ノウキ</t>
    </rPh>
    <phoneticPr fontId="4"/>
  </si>
  <si>
    <t>新規</t>
    <rPh sb="0" eb="2">
      <t>シンキ</t>
    </rPh>
    <phoneticPr fontId="4"/>
  </si>
  <si>
    <t>回線速度変更</t>
    <rPh sb="0" eb="2">
      <t>カイセン</t>
    </rPh>
    <rPh sb="2" eb="4">
      <t>ソクド</t>
    </rPh>
    <rPh sb="4" eb="6">
      <t>ヘンコウ</t>
    </rPh>
    <phoneticPr fontId="4"/>
  </si>
  <si>
    <t>営業日前まで (土日を除く)</t>
    <rPh sb="0" eb="3">
      <t>エイギョウビ</t>
    </rPh>
    <rPh sb="3" eb="4">
      <t>マエ</t>
    </rPh>
    <rPh sb="8" eb="10">
      <t>ドニチ</t>
    </rPh>
    <rPh sb="11" eb="12">
      <t>ノゾ</t>
    </rPh>
    <phoneticPr fontId="4"/>
  </si>
  <si>
    <t>お客様 → （営業サポート →） 営業部署[申請内容確認］ → SE部署[技術情報確認］ → 営業事務[売管登録］ → 運用・登録部署[確認］ → 営業事務[検収登録・申込書保管］</t>
    <phoneticPr fontId="10"/>
  </si>
  <si>
    <t>D.e-Netイントラ(専用線) 〔ライト〕</t>
    <rPh sb="12" eb="15">
      <t>センヨウセン</t>
    </rPh>
    <phoneticPr fontId="4"/>
  </si>
  <si>
    <t>変更：セキュリティGW設定変更</t>
    <rPh sb="0" eb="2">
      <t>ヘンコウ</t>
    </rPh>
    <phoneticPr fontId="4"/>
  </si>
  <si>
    <t>変更：LTEバックアップ</t>
    <rPh sb="0" eb="2">
      <t>ヘンコウ</t>
    </rPh>
    <phoneticPr fontId="4"/>
  </si>
  <si>
    <t>-1,2,4,6</t>
    <phoneticPr fontId="4"/>
  </si>
  <si>
    <t>-2：LTE電波強度試験をご希望の際は、別途「LTE回線　電波強度試験申込書」をご提出願います。</t>
    <phoneticPr fontId="4"/>
  </si>
  <si>
    <t>LTEバックアップ</t>
    <phoneticPr fontId="4"/>
  </si>
  <si>
    <t>新規/現状</t>
    <phoneticPr fontId="4"/>
  </si>
  <si>
    <t>-1：LTEバックアップオプションを使用する場合は、⑤-6の記載をお願いします。</t>
    <phoneticPr fontId="4"/>
  </si>
  <si>
    <t>利用区分</t>
    <rPh sb="0" eb="2">
      <t>リヨウ</t>
    </rPh>
    <rPh sb="2" eb="4">
      <t>クブン</t>
    </rPh>
    <phoneticPr fontId="4"/>
  </si>
  <si>
    <t>有り</t>
    <rPh sb="0" eb="1">
      <t>ア</t>
    </rPh>
    <phoneticPr fontId="4"/>
  </si>
  <si>
    <t>無し</t>
    <rPh sb="0" eb="1">
      <t>ナ</t>
    </rPh>
    <phoneticPr fontId="4"/>
  </si>
  <si>
    <t>設置場所（回線引込・ルーター設置）情報</t>
    <phoneticPr fontId="4"/>
  </si>
  <si>
    <t>ビル総階数</t>
    <rPh sb="2" eb="3">
      <t>ソウ</t>
    </rPh>
    <rPh sb="3" eb="5">
      <t>カイスウ</t>
    </rPh>
    <phoneticPr fontId="4"/>
  </si>
  <si>
    <t>階 建て</t>
    <phoneticPr fontId="4"/>
  </si>
  <si>
    <t>u-ADP設置希望日時
(USBドングル含む)</t>
    <rPh sb="9" eb="11">
      <t>ニチジ</t>
    </rPh>
    <rPh sb="20" eb="21">
      <t>フクミ</t>
    </rPh>
    <phoneticPr fontId="4"/>
  </si>
  <si>
    <t>第1希望</t>
    <rPh sb="0" eb="1">
      <t>ダイ</t>
    </rPh>
    <rPh sb="2" eb="4">
      <t>キボウ</t>
    </rPh>
    <phoneticPr fontId="4"/>
  </si>
  <si>
    <t>第2希望</t>
    <rPh sb="0" eb="1">
      <t>ダイ</t>
    </rPh>
    <rPh sb="2" eb="4">
      <t>キボウ</t>
    </rPh>
    <phoneticPr fontId="4"/>
  </si>
  <si>
    <t>第3希望</t>
    <rPh sb="0" eb="1">
      <t>ダイ</t>
    </rPh>
    <rPh sb="2" eb="4">
      <t>キボウ</t>
    </rPh>
    <phoneticPr fontId="4"/>
  </si>
  <si>
    <t>回線引込み・ルーター設置場所のビルフロア・建物設備（配管等）の調査、工事の許可が得られない場合、回線手配が出来ません。</t>
    <phoneticPr fontId="4"/>
  </si>
  <si>
    <t>希望無しの場合は、開通2週間前程度の日程でKDDI工事業者より現地調査日の連絡があります。調査は平日日中で実施します。電波状況によっては開通できない場合があります。</t>
    <phoneticPr fontId="4"/>
  </si>
  <si>
    <t>機器手配区分</t>
    <phoneticPr fontId="4"/>
  </si>
  <si>
    <t>機器手配</t>
    <rPh sb="0" eb="2">
      <t>キキ</t>
    </rPh>
    <phoneticPr fontId="4"/>
  </si>
  <si>
    <t>　　新規手配</t>
    <phoneticPr fontId="4"/>
  </si>
  <si>
    <t>新規手配</t>
    <phoneticPr fontId="4"/>
  </si>
  <si>
    <t>既存流用</t>
    <rPh sb="0" eb="2">
      <t>キゾン</t>
    </rPh>
    <rPh sb="2" eb="4">
      <t>リュウヨウ</t>
    </rPh>
    <phoneticPr fontId="4"/>
  </si>
  <si>
    <t>設備撤去希望日時
(解約時は記載必須)</t>
    <phoneticPr fontId="4"/>
  </si>
  <si>
    <t>まで</t>
    <phoneticPr fontId="4"/>
  </si>
  <si>
    <t>指定</t>
    <rPh sb="0" eb="2">
      <t>シテイ</t>
    </rPh>
    <phoneticPr fontId="4"/>
  </si>
  <si>
    <t>セキュリティGW変更</t>
    <rPh sb="8" eb="10">
      <t>ヘンコウ</t>
    </rPh>
    <phoneticPr fontId="4"/>
  </si>
  <si>
    <t>LTEバックアップ追加</t>
    <rPh sb="9" eb="11">
      <t>ツイカ</t>
    </rPh>
    <phoneticPr fontId="4"/>
  </si>
  <si>
    <t>LTE電波試験ありの場合：LTE電波強度試験申込書</t>
    <rPh sb="3" eb="5">
      <t>デンパ</t>
    </rPh>
    <rPh sb="5" eb="7">
      <t>シケン</t>
    </rPh>
    <rPh sb="10" eb="12">
      <t>バアイ</t>
    </rPh>
    <phoneticPr fontId="4"/>
  </si>
  <si>
    <t>「お客様要望」は不可。詳細理由を記入してください。</t>
    <rPh sb="16" eb="18">
      <t>キニュウ</t>
    </rPh>
    <phoneticPr fontId="4"/>
  </si>
  <si>
    <t>D.e-Netイントラ(専用線) 〔LTE〕</t>
    <rPh sb="12" eb="15">
      <t>センヨウセン</t>
    </rPh>
    <phoneticPr fontId="4"/>
  </si>
  <si>
    <t>LTE電波試験</t>
    <rPh sb="3" eb="5">
      <t>デンパ</t>
    </rPh>
    <rPh sb="5" eb="7">
      <t>シケン</t>
    </rPh>
    <phoneticPr fontId="4"/>
  </si>
  <si>
    <t>ベストエフォート</t>
    <phoneticPr fontId="4"/>
  </si>
  <si>
    <t>あり</t>
    <phoneticPr fontId="4"/>
  </si>
  <si>
    <t>回線網に接続するアダプタを設置します。ご希望日がありましたらご記入ください。</t>
    <phoneticPr fontId="4"/>
  </si>
  <si>
    <t>■</t>
  </si>
  <si>
    <t>下記希望日をご記載ください</t>
    <rPh sb="0" eb="2">
      <t>カキ</t>
    </rPh>
    <rPh sb="2" eb="5">
      <t>キボウビ</t>
    </rPh>
    <rPh sb="7" eb="9">
      <t>キサイ</t>
    </rPh>
    <phoneticPr fontId="4"/>
  </si>
  <si>
    <t>最短で調整</t>
    <rPh sb="0" eb="2">
      <t>サイタン</t>
    </rPh>
    <rPh sb="3" eb="5">
      <t>チョウセイ</t>
    </rPh>
    <phoneticPr fontId="4"/>
  </si>
  <si>
    <t>最短(キャリア都合)での日程調整となります。
ご都合がつかない場合、代理の方での対応をお願いします</t>
    <phoneticPr fontId="4"/>
  </si>
  <si>
    <t>時間帯</t>
    <rPh sb="0" eb="3">
      <t>ジカンタイ</t>
    </rPh>
    <phoneticPr fontId="4"/>
  </si>
  <si>
    <t>回線網に接続するアダプタを設置します。サービス開始・変更希望日以前でご希望日がありましたらご記入下さい。</t>
    <phoneticPr fontId="4"/>
  </si>
  <si>
    <r>
      <t>回線最終利用日</t>
    </r>
    <r>
      <rPr>
        <sz val="9"/>
        <color theme="1"/>
        <rFont val="Meiryo UI"/>
        <family val="3"/>
        <charset val="128"/>
      </rPr>
      <t>（※8）</t>
    </r>
    <phoneticPr fontId="4"/>
  </si>
  <si>
    <t>社内記入欄</t>
    <rPh sb="0" eb="2">
      <t>シャナイ</t>
    </rPh>
    <phoneticPr fontId="10"/>
  </si>
  <si>
    <t>○○</t>
    <phoneticPr fontId="4"/>
  </si>
  <si>
    <t>xxxxxxx-xxxx</t>
    <phoneticPr fontId="4"/>
  </si>
  <si>
    <t>xxx</t>
    <phoneticPr fontId="4"/>
  </si>
  <si>
    <t>xxxx</t>
    <phoneticPr fontId="4"/>
  </si>
  <si>
    <t>○○県○○市○○区○○町 x丁目x番地x</t>
    <phoneticPr fontId="4"/>
  </si>
  <si>
    <t>○○ビル x階</t>
    <phoneticPr fontId="4"/>
  </si>
  <si>
    <t>ｶﾌﾞｼｷｶﾞｲｼｬ ﾏﾙﾏﾙ</t>
    <phoneticPr fontId="4"/>
  </si>
  <si>
    <t>株式会社　○○</t>
    <phoneticPr fontId="4"/>
  </si>
  <si>
    <t>ｼｽﾃﾑ ﾀﾛｳ</t>
    <phoneticPr fontId="4"/>
  </si>
  <si>
    <t>システム　太郎</t>
    <phoneticPr fontId="4"/>
  </si>
  <si>
    <t>xxx-xxx-xxxx</t>
    <phoneticPr fontId="4"/>
  </si>
  <si>
    <t>system-taro</t>
    <phoneticPr fontId="4"/>
  </si>
  <si>
    <t>aaaaa.co.jp</t>
    <phoneticPr fontId="4"/>
  </si>
  <si>
    <t>xxxxxxxxxx</t>
    <phoneticPr fontId="4"/>
  </si>
  <si>
    <t>DA</t>
  </si>
  <si>
    <t>MDN</t>
  </si>
  <si>
    <t>イーサ</t>
  </si>
  <si>
    <t>ライト</t>
  </si>
  <si>
    <t>名前の定義</t>
    <rPh sb="0" eb="2">
      <t>ナマエ</t>
    </rPh>
    <rPh sb="3" eb="5">
      <t>テイギ</t>
    </rPh>
    <phoneticPr fontId="4"/>
  </si>
  <si>
    <t>回線速度</t>
    <rPh sb="0" eb="2">
      <t>カイセン</t>
    </rPh>
    <rPh sb="2" eb="4">
      <t>ソクド</t>
    </rPh>
    <phoneticPr fontId="1"/>
  </si>
  <si>
    <t>機種</t>
    <rPh sb="0" eb="2">
      <t>キシュ</t>
    </rPh>
    <phoneticPr fontId="1"/>
  </si>
  <si>
    <t>保守区分</t>
    <rPh sb="0" eb="2">
      <t>ホシュ</t>
    </rPh>
    <rPh sb="2" eb="4">
      <t>クブン</t>
    </rPh>
    <phoneticPr fontId="1"/>
  </si>
  <si>
    <t>名前の定義</t>
    <phoneticPr fontId="4"/>
  </si>
  <si>
    <t>利用区分</t>
    <rPh sb="0" eb="2">
      <t>リヨウ</t>
    </rPh>
    <rPh sb="2" eb="4">
      <t>クブン</t>
    </rPh>
    <phoneticPr fontId="1"/>
  </si>
  <si>
    <t>アクセスキャリア</t>
  </si>
  <si>
    <t>ラックマウント</t>
    <phoneticPr fontId="4"/>
  </si>
  <si>
    <t>DA_64K</t>
    <phoneticPr fontId="4"/>
  </si>
  <si>
    <t>Cisco892J</t>
    <phoneticPr fontId="4"/>
  </si>
  <si>
    <t>平日8_18時</t>
    <rPh sb="0" eb="2">
      <t>ヘイジツ</t>
    </rPh>
    <phoneticPr fontId="4"/>
  </si>
  <si>
    <t>0.5M</t>
  </si>
  <si>
    <t>IP45_025ATG</t>
  </si>
  <si>
    <t>IP45_025ATG</t>
    <phoneticPr fontId="4"/>
  </si>
  <si>
    <t>24H365D</t>
    <phoneticPr fontId="4"/>
  </si>
  <si>
    <t>レンタル1：ルータ設置費を月額請求</t>
  </si>
  <si>
    <t>NTT</t>
  </si>
  <si>
    <t>0.5M</t>
    <phoneticPr fontId="4"/>
  </si>
  <si>
    <t>RTX830</t>
    <phoneticPr fontId="4"/>
  </si>
  <si>
    <t>DA_128K</t>
    <phoneticPr fontId="4"/>
  </si>
  <si>
    <t>24H365D</t>
  </si>
  <si>
    <t>1M</t>
  </si>
  <si>
    <t>Cisco3925</t>
  </si>
  <si>
    <t>レンタル2：ルータ設置費を一括請求</t>
  </si>
  <si>
    <t>電力</t>
    <rPh sb="0" eb="2">
      <t>デンリョク</t>
    </rPh>
    <phoneticPr fontId="1"/>
  </si>
  <si>
    <t>新規手配</t>
    <rPh sb="0" eb="2">
      <t>シンキ</t>
    </rPh>
    <rPh sb="2" eb="4">
      <t>テハイ</t>
    </rPh>
    <phoneticPr fontId="4"/>
  </si>
  <si>
    <t>ベストエフォート(200M)</t>
    <phoneticPr fontId="4"/>
  </si>
  <si>
    <t>RTX810</t>
    <phoneticPr fontId="4"/>
  </si>
  <si>
    <t>DA_1.5M</t>
    <phoneticPr fontId="4"/>
  </si>
  <si>
    <t>2M</t>
  </si>
  <si>
    <t>2M</t>
    <phoneticPr fontId="4"/>
  </si>
  <si>
    <t>ベストエフォート(1G)</t>
    <phoneticPr fontId="4"/>
  </si>
  <si>
    <t>0.5M/50％保証</t>
  </si>
  <si>
    <t>3M</t>
    <phoneticPr fontId="4"/>
  </si>
  <si>
    <t>Cisco2911</t>
  </si>
  <si>
    <t>0.5M/10％保証</t>
  </si>
  <si>
    <t>4M</t>
    <phoneticPr fontId="4"/>
  </si>
  <si>
    <t>1M/50％保証</t>
  </si>
  <si>
    <t>5M</t>
    <phoneticPr fontId="4"/>
  </si>
  <si>
    <t>1M/10％保証</t>
  </si>
  <si>
    <t>6M</t>
    <phoneticPr fontId="4"/>
  </si>
  <si>
    <t>2M/50％保証</t>
  </si>
  <si>
    <t>7M</t>
    <phoneticPr fontId="4"/>
  </si>
  <si>
    <t>2M/10％保証</t>
  </si>
  <si>
    <t>8M</t>
    <phoneticPr fontId="4"/>
  </si>
  <si>
    <t>3M/50％保証</t>
  </si>
  <si>
    <t>9M</t>
    <phoneticPr fontId="4"/>
  </si>
  <si>
    <t>3M/10％保証</t>
  </si>
  <si>
    <t>10M</t>
    <phoneticPr fontId="4"/>
  </si>
  <si>
    <t>4M/50％保証</t>
  </si>
  <si>
    <t>10Mバースト/1M上下保証</t>
    <phoneticPr fontId="4"/>
  </si>
  <si>
    <t>4M/10％保証</t>
  </si>
  <si>
    <t>5M/50％保証</t>
  </si>
  <si>
    <t>5M/10％保証</t>
  </si>
  <si>
    <t>6M/50％保証</t>
  </si>
  <si>
    <t>6M/10％保証</t>
  </si>
  <si>
    <t>7M/50％保証</t>
  </si>
  <si>
    <t>7M/10％保証</t>
  </si>
  <si>
    <t>8M/50％保証</t>
  </si>
  <si>
    <t>8M/10％保証</t>
  </si>
  <si>
    <t>9M/50％保証</t>
  </si>
  <si>
    <t>9M/10％保証</t>
  </si>
  <si>
    <t>10M/50％保証</t>
  </si>
  <si>
    <t>10M/10％保証</t>
  </si>
  <si>
    <t>D.e-Netイントラ専用線</t>
    <phoneticPr fontId="4"/>
  </si>
  <si>
    <r>
      <t>あり</t>
    </r>
    <r>
      <rPr>
        <sz val="10"/>
        <color theme="1"/>
        <rFont val="Meiryo UI"/>
        <family val="3"/>
        <charset val="128"/>
      </rPr>
      <t xml:space="preserve"> (別途 『LTE電波強度試験申込書』 をご提出ください)</t>
    </r>
    <rPh sb="24" eb="26">
      <t>テイシュツ</t>
    </rPh>
    <phoneticPr fontId="4"/>
  </si>
  <si>
    <t>申込希望有無</t>
    <rPh sb="0" eb="2">
      <t>モウシコミ</t>
    </rPh>
    <rPh sb="2" eb="4">
      <t>キボウ</t>
    </rPh>
    <rPh sb="4" eb="6">
      <t>ウム</t>
    </rPh>
    <phoneticPr fontId="4"/>
  </si>
  <si>
    <t>利用あり</t>
    <rPh sb="0" eb="2">
      <t>リヨウ</t>
    </rPh>
    <phoneticPr fontId="4"/>
  </si>
  <si>
    <t>利用なし</t>
    <rPh sb="0" eb="2">
      <t>リヨウ</t>
    </rPh>
    <phoneticPr fontId="4"/>
  </si>
  <si>
    <t>利用有無</t>
    <rPh sb="0" eb="2">
      <t>リヨウ</t>
    </rPh>
    <rPh sb="2" eb="4">
      <t>ウム</t>
    </rPh>
    <phoneticPr fontId="4"/>
  </si>
  <si>
    <t>24時間365日</t>
    <phoneticPr fontId="4"/>
  </si>
  <si>
    <t>保守区分</t>
    <phoneticPr fontId="4"/>
  </si>
  <si>
    <t>選択してください ▼</t>
    <rPh sb="0" eb="2">
      <t>センタク</t>
    </rPh>
    <phoneticPr fontId="4"/>
  </si>
  <si>
    <t>機種</t>
    <phoneticPr fontId="4"/>
  </si>
  <si>
    <t>ルータ</t>
    <phoneticPr fontId="4"/>
  </si>
  <si>
    <t>1M ベストエフォート</t>
    <phoneticPr fontId="4"/>
  </si>
  <si>
    <t>回線速度</t>
    <phoneticPr fontId="4"/>
  </si>
  <si>
    <t>平日9時～17時</t>
    <phoneticPr fontId="4"/>
  </si>
  <si>
    <t>1年</t>
    <phoneticPr fontId="4"/>
  </si>
  <si>
    <t>※エリア区分により異なります。エリア区分を選択いただいた上でご指定ください。</t>
    <rPh sb="9" eb="10">
      <t>コト</t>
    </rPh>
    <rPh sb="18" eb="20">
      <t>クブン</t>
    </rPh>
    <rPh sb="21" eb="23">
      <t>センタク</t>
    </rPh>
    <rPh sb="28" eb="29">
      <t>ウエ</t>
    </rPh>
    <rPh sb="31" eb="33">
      <t>シテイ</t>
    </rPh>
    <phoneticPr fontId="4"/>
  </si>
  <si>
    <t>最低利用期間</t>
    <phoneticPr fontId="4"/>
  </si>
  <si>
    <t>全国</t>
    <phoneticPr fontId="4"/>
  </si>
  <si>
    <t>中部</t>
    <phoneticPr fontId="4"/>
  </si>
  <si>
    <t>エリア区分</t>
    <phoneticPr fontId="4"/>
  </si>
  <si>
    <t>回線</t>
    <phoneticPr fontId="4"/>
  </si>
  <si>
    <t>分割払い</t>
    <phoneticPr fontId="4"/>
  </si>
  <si>
    <t>一括払い</t>
    <phoneticPr fontId="4"/>
  </si>
  <si>
    <t>支払区分</t>
    <phoneticPr fontId="4"/>
  </si>
  <si>
    <t>初期費用</t>
    <rPh sb="2" eb="4">
      <t>ヒヨウ</t>
    </rPh>
    <phoneticPr fontId="4"/>
  </si>
  <si>
    <t>回線・ルーター種別</t>
    <phoneticPr fontId="4"/>
  </si>
  <si>
    <t>-4,5</t>
    <phoneticPr fontId="4"/>
  </si>
  <si>
    <t>D.e-Netイントラ(専用線) 〔ライトforDup〕</t>
    <rPh sb="12" eb="15">
      <t>センヨウセン</t>
    </rPh>
    <phoneticPr fontId="4"/>
  </si>
  <si>
    <t>-</t>
    <phoneticPr fontId="4"/>
  </si>
  <si>
    <t xml:space="preserve"> ① </t>
    <phoneticPr fontId="4"/>
  </si>
  <si>
    <t xml:space="preserve"> [その他ご要望欄］</t>
    <phoneticPr fontId="4"/>
  </si>
  <si>
    <t>［その他ご要望欄］</t>
  </si>
  <si>
    <t>解約の場合：IPアドレス返却申請書　　　　※WANアドレスの返却申請書も必要</t>
    <rPh sb="0" eb="2">
      <t>カイヤク</t>
    </rPh>
    <rPh sb="3" eb="5">
      <t>バアイ</t>
    </rPh>
    <rPh sb="30" eb="32">
      <t>ヘンキャク</t>
    </rPh>
    <rPh sb="32" eb="34">
      <t>シンセイ</t>
    </rPh>
    <rPh sb="34" eb="35">
      <t>ショ</t>
    </rPh>
    <rPh sb="36" eb="38">
      <t>ヒツヨウ</t>
    </rPh>
    <phoneticPr fontId="4"/>
  </si>
  <si>
    <t>解約の場合：IPアドレス返却申請書　　　　※WANアドレスの返却申請書も必要</t>
    <rPh sb="0" eb="2">
      <t>カイヤク</t>
    </rPh>
    <rPh sb="3" eb="5">
      <t>バアイ</t>
    </rPh>
    <phoneticPr fontId="4"/>
  </si>
  <si>
    <t>既存D.e-Netイントラ(専用線)契約にて利用のIPアドレスを引き継ぐ</t>
    <rPh sb="0" eb="2">
      <t>キゾン</t>
    </rPh>
    <rPh sb="14" eb="17">
      <t>センヨウセン</t>
    </rPh>
    <rPh sb="18" eb="20">
      <t>ケイヤク</t>
    </rPh>
    <rPh sb="22" eb="24">
      <t>リヨウ</t>
    </rPh>
    <rPh sb="32" eb="33">
      <t>ヒ</t>
    </rPh>
    <rPh sb="34" eb="35">
      <t>ツ</t>
    </rPh>
    <phoneticPr fontId="4"/>
  </si>
  <si>
    <t>ビル・建物設備
責任者
（※4）</t>
    <rPh sb="3" eb="5">
      <t>タテモノ</t>
    </rPh>
    <rPh sb="5" eb="7">
      <t>セツビ</t>
    </rPh>
    <rPh sb="8" eb="11">
      <t>セキニンシャ</t>
    </rPh>
    <phoneticPr fontId="4"/>
  </si>
  <si>
    <r>
      <t>希望無し</t>
    </r>
    <r>
      <rPr>
        <sz val="9"/>
        <color theme="1"/>
        <rFont val="Meiryo UI"/>
        <family val="3"/>
        <charset val="128"/>
      </rPr>
      <t>(※5)</t>
    </r>
    <rPh sb="0" eb="2">
      <t>キボウ</t>
    </rPh>
    <rPh sb="2" eb="3">
      <t>ナ</t>
    </rPh>
    <phoneticPr fontId="4"/>
  </si>
  <si>
    <r>
      <t>LTEバックアップ</t>
    </r>
    <r>
      <rPr>
        <sz val="9"/>
        <color theme="1"/>
        <rFont val="Meiryo UI"/>
        <family val="3"/>
        <charset val="128"/>
      </rPr>
      <t>(※3)</t>
    </r>
    <phoneticPr fontId="4"/>
  </si>
  <si>
    <t>u-ADP設置希望日時(※5)</t>
    <rPh sb="9" eb="11">
      <t>ニチジ</t>
    </rPh>
    <phoneticPr fontId="4"/>
  </si>
  <si>
    <r>
      <t>申込</t>
    </r>
    <r>
      <rPr>
        <sz val="9"/>
        <color theme="1"/>
        <rFont val="Meiryo UI"/>
        <family val="3"/>
        <charset val="128"/>
      </rPr>
      <t>(※3)</t>
    </r>
    <rPh sb="0" eb="2">
      <t>モウシコミ</t>
    </rPh>
    <phoneticPr fontId="4"/>
  </si>
  <si>
    <r>
      <t xml:space="preserve">u-ADP設置希望日
</t>
    </r>
    <r>
      <rPr>
        <sz val="9"/>
        <color theme="1"/>
        <rFont val="Meiryo UI"/>
        <family val="3"/>
        <charset val="128"/>
      </rPr>
      <t>(※4)</t>
    </r>
    <rPh sb="5" eb="7">
      <t>セッチ</t>
    </rPh>
    <rPh sb="7" eb="10">
      <t>キボウビ</t>
    </rPh>
    <phoneticPr fontId="4"/>
  </si>
  <si>
    <r>
      <t xml:space="preserve">各種調査・工事時の連絡先・立会者情報 </t>
    </r>
    <r>
      <rPr>
        <sz val="9"/>
        <color theme="1"/>
        <rFont val="Meiryo UI"/>
        <family val="3"/>
        <charset val="128"/>
      </rPr>
      <t>（※5）</t>
    </r>
    <phoneticPr fontId="4"/>
  </si>
  <si>
    <r>
      <t>入館情報</t>
    </r>
    <r>
      <rPr>
        <sz val="9"/>
        <color theme="1"/>
        <rFont val="Meiryo UI"/>
        <family val="3"/>
        <charset val="128"/>
      </rPr>
      <t>（※6)</t>
    </r>
    <rPh sb="0" eb="2">
      <t>ニュウカン</t>
    </rPh>
    <rPh sb="2" eb="4">
      <t>ジョウホウ</t>
    </rPh>
    <phoneticPr fontId="4"/>
  </si>
  <si>
    <r>
      <t>回線最終利用日</t>
    </r>
    <r>
      <rPr>
        <sz val="9"/>
        <color theme="1"/>
        <rFont val="Meiryo UI"/>
        <family val="3"/>
        <charset val="128"/>
      </rPr>
      <t>（※7）</t>
    </r>
    <phoneticPr fontId="4"/>
  </si>
  <si>
    <t>下記②サービス契約約款等の各定めに同意し、申込みを行います。［約款等はこちらのサイトにございます。https://www.toyotasystems.com/product-service/］</t>
    <rPh sb="0" eb="2">
      <t>カキ</t>
    </rPh>
    <rPh sb="11" eb="12">
      <t>トウ</t>
    </rPh>
    <phoneticPr fontId="13"/>
  </si>
  <si>
    <t>*任意</t>
    <rPh sb="1" eb="3">
      <t>ニンイ</t>
    </rPh>
    <phoneticPr fontId="4"/>
  </si>
  <si>
    <t>※2ページ目があります</t>
    <rPh sb="5" eb="6">
      <t>メ</t>
    </rPh>
    <phoneticPr fontId="20"/>
  </si>
  <si>
    <t>送付方法</t>
    <rPh sb="0" eb="2">
      <t>ソウフ</t>
    </rPh>
    <rPh sb="2" eb="4">
      <t>ホウホウ</t>
    </rPh>
    <phoneticPr fontId="4"/>
  </si>
  <si>
    <t>原紙郵送</t>
    <rPh sb="0" eb="2">
      <t>ゲンシ</t>
    </rPh>
    <rPh sb="2" eb="4">
      <t>ユウソウ</t>
    </rPh>
    <phoneticPr fontId="4"/>
  </si>
  <si>
    <t>原紙郵送 + データ送付 (E-Mail)</t>
    <rPh sb="0" eb="2">
      <t>ゲンシ</t>
    </rPh>
    <rPh sb="2" eb="4">
      <t>ユウソウ</t>
    </rPh>
    <rPh sb="10" eb="12">
      <t>ソウフ</t>
    </rPh>
    <phoneticPr fontId="4"/>
  </si>
  <si>
    <t>※データ送付は月額及び月額合算請求の一時費用が対象です。</t>
    <phoneticPr fontId="4"/>
  </si>
  <si>
    <t>データ送付 (E-Mail)</t>
    <rPh sb="3" eb="5">
      <t>ソウフ</t>
    </rPh>
    <phoneticPr fontId="4"/>
  </si>
  <si>
    <t>◆複数の方にご確認いただける
　 同報メールの登録を推奨致します</t>
    <phoneticPr fontId="4"/>
  </si>
  <si>
    <r>
      <t>弊社請求書発行　</t>
    </r>
    <r>
      <rPr>
        <sz val="9"/>
        <rFont val="Meiryo UI"/>
        <family val="3"/>
        <charset val="128"/>
      </rPr>
      <t xml:space="preserve"> *サービスの請求タイミングに準じて発行</t>
    </r>
    <rPh sb="15" eb="17">
      <t>セイキュウ</t>
    </rPh>
    <rPh sb="23" eb="24">
      <t>ジュン</t>
    </rPh>
    <rPh sb="26" eb="28">
      <t>ハッコウ</t>
    </rPh>
    <phoneticPr fontId="4"/>
  </si>
  <si>
    <t>〇〇部</t>
    <rPh sb="2" eb="3">
      <t>ブ</t>
    </rPh>
    <phoneticPr fontId="4"/>
  </si>
  <si>
    <t>〇〇</t>
    <phoneticPr fontId="4"/>
  </si>
  <si>
    <t>2022/4/1　Ver2.2</t>
    <phoneticPr fontId="4"/>
  </si>
  <si>
    <t>平日9_17時</t>
    <phoneticPr fontId="4"/>
  </si>
  <si>
    <t>LTE</t>
    <phoneticPr fontId="4"/>
  </si>
  <si>
    <t>LTEバックアップ</t>
    <phoneticPr fontId="1"/>
  </si>
  <si>
    <t>あり/追加：7GB</t>
    <phoneticPr fontId="4"/>
  </si>
  <si>
    <t>あり/追加：20GB</t>
    <phoneticPr fontId="4"/>
  </si>
  <si>
    <t>なし/削除</t>
    <phoneticPr fontId="4"/>
  </si>
  <si>
    <t>ベストエフォート(7GB)</t>
    <phoneticPr fontId="4"/>
  </si>
  <si>
    <t>ベストエフォート(20GB)</t>
    <phoneticPr fontId="4"/>
  </si>
  <si>
    <t>-3,4,5,6</t>
    <phoneticPr fontId="4"/>
  </si>
  <si>
    <t>レンタル機器返却</t>
    <rPh sb="4" eb="6">
      <t>キキ</t>
    </rPh>
    <rPh sb="6" eb="8">
      <t>ヘンキャク</t>
    </rPh>
    <phoneticPr fontId="4"/>
  </si>
  <si>
    <t>無し</t>
    <rPh sb="0" eb="1">
      <t>ム</t>
    </rPh>
    <phoneticPr fontId="4"/>
  </si>
  <si>
    <t>有り</t>
    <rPh sb="0" eb="1">
      <t>タモツ</t>
    </rPh>
    <phoneticPr fontId="4"/>
  </si>
  <si>
    <t>※返却方法につきましてはTS担当者と調整願います。</t>
    <phoneticPr fontId="4"/>
  </si>
  <si>
    <t>-2,3,4,5,6</t>
    <phoneticPr fontId="4"/>
  </si>
  <si>
    <t>※Cisco891FJをRTX830に変更</t>
    <rPh sb="19" eb="21">
      <t>ヘンコウ</t>
    </rPh>
    <phoneticPr fontId="4"/>
  </si>
  <si>
    <t>※RTX830を追加（Cisco891FJとRTX830が選択可能）</t>
    <rPh sb="8" eb="10">
      <t>ツイカ</t>
    </rPh>
    <rPh sb="29" eb="33">
      <t>センタクカノウ</t>
    </rPh>
    <phoneticPr fontId="4"/>
  </si>
  <si>
    <t>Cisco891FJ：新規販売停止</t>
    <rPh sb="11" eb="17">
      <t>シンキハンバイテイシ</t>
    </rPh>
    <phoneticPr fontId="4"/>
  </si>
  <si>
    <t>-1,2,4,7</t>
    <phoneticPr fontId="4"/>
  </si>
  <si>
    <t>2024/4/1　Ver6.1</t>
    <phoneticPr fontId="4"/>
  </si>
  <si>
    <t>セキュリティGW</t>
    <phoneticPr fontId="4"/>
  </si>
  <si>
    <t>NAT/NAPT設定</t>
    <rPh sb="8" eb="10">
      <t>セッテイ</t>
    </rPh>
    <phoneticPr fontId="4"/>
  </si>
  <si>
    <t>アクセスリスト設定</t>
    <rPh sb="7" eb="9">
      <t>セッテイ</t>
    </rPh>
    <phoneticPr fontId="4"/>
  </si>
  <si>
    <t>Static経路設定</t>
    <rPh sb="6" eb="8">
      <t>ケイロ</t>
    </rPh>
    <rPh sb="8" eb="10">
      <t>セッテイ</t>
    </rPh>
    <phoneticPr fontId="4"/>
  </si>
  <si>
    <t xml:space="preserve">ラックマウント </t>
    <phoneticPr fontId="4"/>
  </si>
  <si>
    <t>変更：IPアドレス変更(LAN側IF)</t>
    <rPh sb="0" eb="2">
      <t>ヘンコウ</t>
    </rPh>
    <rPh sb="9" eb="11">
      <t>ヘンコウ</t>
    </rPh>
    <rPh sb="15" eb="16">
      <t>ガワ</t>
    </rPh>
    <phoneticPr fontId="4"/>
  </si>
  <si>
    <t>RTX830(1年)</t>
    <rPh sb="8" eb="9">
      <t>ネン</t>
    </rPh>
    <phoneticPr fontId="4"/>
  </si>
  <si>
    <t>RTX830(3年)</t>
    <rPh sb="8" eb="9">
      <t>ネン</t>
    </rPh>
    <phoneticPr fontId="4"/>
  </si>
  <si>
    <r>
      <t>機種　</t>
    </r>
    <r>
      <rPr>
        <sz val="9"/>
        <color theme="1"/>
        <rFont val="Meiryo UI"/>
        <family val="3"/>
        <charset val="128"/>
      </rPr>
      <t>(※10)</t>
    </r>
    <rPh sb="0" eb="2">
      <t>キシュ</t>
    </rPh>
    <phoneticPr fontId="4"/>
  </si>
  <si>
    <t>課金数量</t>
    <phoneticPr fontId="4"/>
  </si>
  <si>
    <t>アクセスリスト設定</t>
    <phoneticPr fontId="4"/>
  </si>
  <si>
    <t>NAT/NAPT設定</t>
    <phoneticPr fontId="4"/>
  </si>
  <si>
    <t>Static経路設定</t>
    <phoneticPr fontId="4"/>
  </si>
  <si>
    <r>
      <t>セキュリティGW追加設定有無</t>
    </r>
    <r>
      <rPr>
        <sz val="9"/>
        <color theme="1"/>
        <rFont val="Meiryo UI"/>
        <family val="3"/>
        <charset val="128"/>
      </rPr>
      <t>　　※有りの場合、標準から超過する行数を記載</t>
    </r>
    <rPh sb="8" eb="10">
      <t>ツイカ</t>
    </rPh>
    <rPh sb="10" eb="14">
      <t>セッテイウム</t>
    </rPh>
    <rPh sb="17" eb="18">
      <t>ア</t>
    </rPh>
    <rPh sb="20" eb="22">
      <t>バアイ</t>
    </rPh>
    <rPh sb="23" eb="25">
      <t>ヒョウジュン</t>
    </rPh>
    <rPh sb="27" eb="29">
      <t>チョウカ</t>
    </rPh>
    <rPh sb="31" eb="33">
      <t>ギョウスウ</t>
    </rPh>
    <rPh sb="34" eb="36">
      <t>キサイ</t>
    </rPh>
    <phoneticPr fontId="4"/>
  </si>
  <si>
    <t>有り(</t>
    <rPh sb="0" eb="1">
      <t>ア</t>
    </rPh>
    <phoneticPr fontId="4"/>
  </si>
  <si>
    <t>)行</t>
    <rPh sb="1" eb="2">
      <t>ギョウ</t>
    </rPh>
    <phoneticPr fontId="4"/>
  </si>
  <si>
    <t>■</t>
    <phoneticPr fontId="4"/>
  </si>
  <si>
    <t>10,000円/10行</t>
    <rPh sb="6" eb="7">
      <t>エン</t>
    </rPh>
    <rPh sb="10" eb="11">
      <t>ギョウ</t>
    </rPh>
    <phoneticPr fontId="4"/>
  </si>
  <si>
    <t>10,000円/5行</t>
    <rPh sb="9" eb="10">
      <t>ギョウ</t>
    </rPh>
    <phoneticPr fontId="4"/>
  </si>
  <si>
    <t>10,000円/10行</t>
    <rPh sb="10" eb="11">
      <t>ギョウ</t>
    </rPh>
    <phoneticPr fontId="4"/>
  </si>
  <si>
    <r>
      <t>機種</t>
    </r>
    <r>
      <rPr>
        <sz val="9"/>
        <color theme="1"/>
        <rFont val="Meiryo UI"/>
        <family val="3"/>
        <charset val="128"/>
      </rPr>
      <t>(※8)</t>
    </r>
    <rPh sb="0" eb="2">
      <t>キシュ</t>
    </rPh>
    <phoneticPr fontId="4"/>
  </si>
  <si>
    <t>※9</t>
  </si>
  <si>
    <t>2024年7月以前の契約は、「RTX830」を選択してください（RTX830(1年/3年)は、選択しない）。</t>
  </si>
  <si>
    <t>2024年7月以前の契約は、「RTX830」を選択してください（RTX830(1年/3年)は、選択しない）。</t>
    <phoneticPr fontId="4"/>
  </si>
  <si>
    <r>
      <t>機種　</t>
    </r>
    <r>
      <rPr>
        <sz val="9"/>
        <color theme="1"/>
        <rFont val="Meiryo UI"/>
        <family val="3"/>
        <charset val="128"/>
      </rPr>
      <t>(※9)</t>
    </r>
    <rPh sb="0" eb="2">
      <t>キシュ</t>
    </rPh>
    <phoneticPr fontId="4"/>
  </si>
  <si>
    <r>
      <t>利用</t>
    </r>
    <r>
      <rPr>
        <sz val="9"/>
        <color theme="1"/>
        <rFont val="Meiryo UI"/>
        <family val="3"/>
        <charset val="128"/>
      </rPr>
      <t>（※3）</t>
    </r>
    <rPh sb="0" eb="2">
      <t>リヨウ</t>
    </rPh>
    <phoneticPr fontId="4"/>
  </si>
  <si>
    <t>※「有り」選択時、標準行数から
　超過する場合、右記追加設定数を記載</t>
    <rPh sb="2" eb="3">
      <t>ア</t>
    </rPh>
    <rPh sb="5" eb="8">
      <t>センタクジ</t>
    </rPh>
    <rPh sb="9" eb="11">
      <t>ヒョウジュン</t>
    </rPh>
    <rPh sb="11" eb="13">
      <t>ギョウスウ</t>
    </rPh>
    <rPh sb="17" eb="19">
      <t>チョウカ</t>
    </rPh>
    <rPh sb="21" eb="23">
      <t>バアイ</t>
    </rPh>
    <rPh sb="24" eb="26">
      <t>ウキ</t>
    </rPh>
    <rPh sb="26" eb="31">
      <t>ツイカセッテイスウ</t>
    </rPh>
    <rPh sb="32" eb="34">
      <t>キサイ</t>
    </rPh>
    <phoneticPr fontId="4"/>
  </si>
  <si>
    <t>※申込区分変更で新規手配時は、④SGW項を記載願います</t>
    <rPh sb="1" eb="2">
      <t>モウ</t>
    </rPh>
    <rPh sb="3" eb="5">
      <t>クブン</t>
    </rPh>
    <rPh sb="5" eb="7">
      <t>ヘンコウ</t>
    </rPh>
    <rPh sb="8" eb="10">
      <t>シンキ</t>
    </rPh>
    <rPh sb="10" eb="13">
      <t>テハイジ</t>
    </rPh>
    <rPh sb="19" eb="20">
      <t>コウ</t>
    </rPh>
    <rPh sb="21" eb="24">
      <t>キサイネガ</t>
    </rPh>
    <phoneticPr fontId="4"/>
  </si>
  <si>
    <t>④</t>
  </si>
  <si>
    <t>④は、⑦機器手配区分で既存選択時は、不要</t>
    <rPh sb="4" eb="8">
      <t>キキテハイ</t>
    </rPh>
    <rPh sb="8" eb="10">
      <t>クブン</t>
    </rPh>
    <rPh sb="11" eb="13">
      <t>キゾン</t>
    </rPh>
    <rPh sb="13" eb="15">
      <t>センタク</t>
    </rPh>
    <rPh sb="15" eb="16">
      <t>ジ</t>
    </rPh>
    <rPh sb="18" eb="20">
      <t>フヨウ</t>
    </rPh>
    <phoneticPr fontId="4"/>
  </si>
  <si>
    <t>※新規手配時は、④SGW項の記載必要</t>
    <rPh sb="1" eb="3">
      <t>シンキ</t>
    </rPh>
    <rPh sb="3" eb="6">
      <t>テハイジ</t>
    </rPh>
    <rPh sb="12" eb="13">
      <t>コウ</t>
    </rPh>
    <rPh sb="14" eb="16">
      <t>キサイ</t>
    </rPh>
    <rPh sb="16" eb="18">
      <t>ヒツヨウ</t>
    </rPh>
    <phoneticPr fontId="4"/>
  </si>
  <si>
    <t>2024/11/14　Ver8</t>
    <phoneticPr fontId="4"/>
  </si>
  <si>
    <t>D.e-Netイントラ(専用線) 〔auひかり〕</t>
    <rPh sb="12" eb="15">
      <t>センヨウセン</t>
    </rPh>
    <phoneticPr fontId="4"/>
  </si>
  <si>
    <t>300M ベストエフォート</t>
    <phoneticPr fontId="4"/>
  </si>
  <si>
    <t>2025/10/1　Ver9</t>
    <phoneticPr fontId="4"/>
  </si>
  <si>
    <t>-3,4</t>
    <phoneticPr fontId="4"/>
  </si>
  <si>
    <t>利用あり：7GB</t>
    <rPh sb="0" eb="2">
      <t>リヨウ</t>
    </rPh>
    <phoneticPr fontId="4"/>
  </si>
  <si>
    <t>利用あり：20GB</t>
    <rPh sb="0" eb="2">
      <t>リヨウ</t>
    </rPh>
    <phoneticPr fontId="4"/>
  </si>
  <si>
    <t>③</t>
  </si>
  <si>
    <t>⑦</t>
  </si>
  <si>
    <t>auひかり</t>
    <phoneticPr fontId="4"/>
  </si>
  <si>
    <t>RTX830(3年) 既存流用</t>
    <rPh sb="8" eb="9">
      <t>ネン</t>
    </rPh>
    <rPh sb="11" eb="15">
      <t>キゾンリュウヨウ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</si>
</sst>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F800]dddd\,\ mmmm\ dd\,\ yyyy"/>
    <numFmt numFmtId="178" formatCode="\(\ aaa\ \)"/>
    <numFmt numFmtId="179" formatCode="yyyy&quot;年&quot;m&quot;月&quot;d&quot;日&quot;\(aaa\)"/>
  </numFmts>
  <fonts count="54">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9"/>
      <name val="Meiryo UI"/>
      <family val="3"/>
      <charset val="128"/>
    </font>
    <font>
      <sz val="6"/>
      <name val="游ゴシック"/>
      <family val="2"/>
      <charset val="128"/>
      <scheme val="minor"/>
    </font>
    <font>
      <sz val="11"/>
      <name val="Meiryo UI"/>
      <family val="3"/>
      <charset val="128"/>
    </font>
    <font>
      <sz val="12"/>
      <name val="Meiryo UI"/>
      <family val="3"/>
      <charset val="128"/>
    </font>
    <font>
      <sz val="9"/>
      <name val="Times New Roman"/>
      <family val="1"/>
    </font>
    <font>
      <b/>
      <sz val="20"/>
      <name val="Meiryo UI"/>
      <family val="3"/>
      <charset val="128"/>
    </font>
    <font>
      <b/>
      <sz val="18"/>
      <name val="Meiryo UI"/>
      <family val="3"/>
      <charset val="128"/>
    </font>
    <font>
      <sz val="6"/>
      <name val="ＭＳ Ｐゴシック"/>
      <family val="3"/>
      <charset val="128"/>
    </font>
    <font>
      <b/>
      <sz val="11"/>
      <name val="Meiryo UI"/>
      <family val="3"/>
      <charset val="128"/>
    </font>
    <font>
      <sz val="8"/>
      <name val="Meiryo UI"/>
      <family val="3"/>
      <charset val="128"/>
    </font>
    <font>
      <sz val="7"/>
      <name val="Meiryo UI"/>
      <family val="3"/>
      <charset val="128"/>
    </font>
    <font>
      <b/>
      <sz val="14"/>
      <name val="Meiryo UI"/>
      <family val="3"/>
      <charset val="128"/>
    </font>
    <font>
      <b/>
      <sz val="16"/>
      <name val="Meiryo UI"/>
      <family val="3"/>
      <charset val="128"/>
    </font>
    <font>
      <sz val="10"/>
      <name val="Meiryo UI"/>
      <family val="3"/>
      <charset val="128"/>
    </font>
    <font>
      <sz val="14"/>
      <name val="Meiryo UI"/>
      <family val="3"/>
      <charset val="128"/>
    </font>
    <font>
      <sz val="11"/>
      <name val="ＭＳ Ｐゴシック"/>
      <family val="3"/>
      <charset val="128"/>
    </font>
    <font>
      <b/>
      <sz val="12"/>
      <name val="Meiryo UI"/>
      <family val="3"/>
      <charset val="128"/>
    </font>
    <font>
      <sz val="6"/>
      <name val="Meiryo UI"/>
      <family val="2"/>
      <charset val="128"/>
    </font>
    <font>
      <sz val="14"/>
      <color rgb="FF002060"/>
      <name val="Meiryo UI"/>
      <family val="3"/>
      <charset val="128"/>
    </font>
    <font>
      <sz val="11"/>
      <color theme="1" tint="0.34998626667073579"/>
      <name val="Meiryo UI"/>
      <family val="3"/>
      <charset val="128"/>
    </font>
    <font>
      <sz val="12"/>
      <color theme="1"/>
      <name val="游ゴシック"/>
      <family val="2"/>
      <charset val="128"/>
      <scheme val="minor"/>
    </font>
    <font>
      <sz val="9"/>
      <name val="ＭＳ Ｐゴシック"/>
      <family val="3"/>
      <charset val="128"/>
    </font>
    <font>
      <sz val="9"/>
      <name val="游ゴシック"/>
      <family val="2"/>
      <charset val="128"/>
      <scheme val="minor"/>
    </font>
    <font>
      <sz val="9"/>
      <color theme="1"/>
      <name val="游ゴシック"/>
      <family val="2"/>
      <charset val="128"/>
      <scheme val="minor"/>
    </font>
    <font>
      <sz val="11"/>
      <color theme="1" tint="0.34998626667073579"/>
      <name val="游ゴシック"/>
      <family val="2"/>
      <charset val="128"/>
      <scheme val="minor"/>
    </font>
    <font>
      <b/>
      <sz val="10"/>
      <color indexed="62"/>
      <name val="Meiryo UI"/>
      <family val="3"/>
      <charset val="128"/>
    </font>
    <font>
      <b/>
      <sz val="10"/>
      <color indexed="12"/>
      <name val="Meiryo UI"/>
      <family val="3"/>
      <charset val="128"/>
    </font>
    <font>
      <b/>
      <sz val="10"/>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9"/>
      <color theme="1"/>
      <name val="Meiryo UI"/>
      <family val="3"/>
      <charset val="128"/>
    </font>
    <font>
      <sz val="11"/>
      <name val="游ゴシック"/>
      <family val="2"/>
      <charset val="128"/>
      <scheme val="minor"/>
    </font>
    <font>
      <sz val="12"/>
      <color theme="1"/>
      <name val="Meiryo UI"/>
      <family val="3"/>
      <charset val="128"/>
    </font>
    <font>
      <sz val="11"/>
      <name val="游ゴシック"/>
      <family val="3"/>
      <charset val="128"/>
      <scheme val="minor"/>
    </font>
    <font>
      <sz val="16"/>
      <color theme="1"/>
      <name val="Meiryo UI"/>
      <family val="3"/>
      <charset val="128"/>
    </font>
    <font>
      <b/>
      <sz val="14"/>
      <color rgb="FFFF0000"/>
      <name val="Meiryo UI"/>
      <family val="3"/>
      <charset val="128"/>
    </font>
    <font>
      <sz val="12"/>
      <color rgb="FFFF0000"/>
      <name val="Meiryo UI"/>
      <family val="3"/>
      <charset val="128"/>
    </font>
    <font>
      <sz val="14"/>
      <color rgb="FFFF0000"/>
      <name val="Meiryo UI"/>
      <family val="3"/>
      <charset val="128"/>
    </font>
    <font>
      <b/>
      <sz val="11"/>
      <color theme="1"/>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
      <b/>
      <sz val="11"/>
      <color rgb="FFFF0000"/>
      <name val="Meiryo UI"/>
      <family val="3"/>
      <charset val="128"/>
    </font>
    <font>
      <sz val="10.5"/>
      <color theme="1"/>
      <name val="游ゴシック"/>
      <family val="3"/>
      <charset val="128"/>
      <scheme val="minor"/>
    </font>
    <font>
      <sz val="11"/>
      <color rgb="FFFF0000"/>
      <name val="Meiryo UI"/>
      <family val="3"/>
      <charset val="128"/>
    </font>
    <font>
      <sz val="9"/>
      <color rgb="FFFF0000"/>
      <name val="Meiryo UI"/>
      <family val="3"/>
      <charset val="128"/>
    </font>
    <font>
      <sz val="7"/>
      <color theme="1"/>
      <name val="Meiryo UI"/>
      <family val="3"/>
      <charset val="128"/>
    </font>
    <font>
      <b/>
      <sz val="9"/>
      <color indexed="62"/>
      <name val="Meiryo UI"/>
      <family val="3"/>
      <charset val="128"/>
    </font>
    <font>
      <sz val="11"/>
      <name val="Segoe UI Symbol"/>
      <family val="2"/>
    </font>
    <font>
      <sz val="9"/>
      <color indexed="81"/>
      <name val="MS P ゴシック"/>
      <family val="3"/>
      <charset val="128"/>
    </font>
    <font>
      <b/>
      <sz val="9"/>
      <color indexed="81"/>
      <name val="MS P ゴシック"/>
      <family val="3"/>
      <charset val="128"/>
    </font>
  </fonts>
  <fills count="12">
    <fill>
      <patternFill patternType="none"/>
    </fill>
    <fill>
      <patternFill patternType="gray125"/>
    </fill>
    <fill>
      <patternFill patternType="solid">
        <fgColor rgb="FFCCECFF"/>
        <bgColor indexed="64"/>
      </patternFill>
    </fill>
    <fill>
      <patternFill patternType="solid">
        <fgColor rgb="FFE7F6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bgColor indexed="64"/>
      </patternFill>
    </fill>
  </fills>
  <borders count="179">
    <border>
      <left/>
      <right/>
      <top/>
      <bottom/>
      <diagonal/>
    </border>
    <border>
      <left style="medium">
        <color theme="1" tint="0.499984740745262"/>
      </left>
      <right style="hair">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top/>
      <bottom/>
      <diagonal/>
    </border>
    <border>
      <left style="medium">
        <color theme="1" tint="0.499984740745262"/>
      </left>
      <right style="hair">
        <color theme="1" tint="0.499984740745262"/>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hair">
        <color theme="1" tint="0.499984740745262"/>
      </right>
      <top/>
      <bottom/>
      <diagonal/>
    </border>
    <border>
      <left/>
      <right style="thin">
        <color theme="1" tint="0.499984740745262"/>
      </right>
      <top/>
      <bottom/>
      <diagonal/>
    </border>
    <border>
      <left style="thin">
        <color theme="1" tint="0.499984740745262"/>
      </left>
      <right/>
      <top/>
      <bottom/>
      <diagonal/>
    </border>
    <border>
      <left/>
      <right style="medium">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theme="1" tint="0.499984740745262"/>
      </right>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style="thin">
        <color theme="1" tint="0.499984740745262"/>
      </top>
      <bottom style="hair">
        <color theme="1" tint="0.499984740745262"/>
      </bottom>
      <diagonal/>
    </border>
    <border>
      <left style="thin">
        <color theme="1" tint="0.499984740745262"/>
      </left>
      <right/>
      <top style="thin">
        <color theme="1" tint="0.499984740745262"/>
      </top>
      <bottom/>
      <diagonal/>
    </border>
    <border>
      <left/>
      <right style="medium">
        <color theme="1" tint="0.499984740745262"/>
      </right>
      <top style="thin">
        <color theme="1" tint="0.499984740745262"/>
      </top>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hair">
        <color theme="1" tint="0.499984740745262"/>
      </right>
      <top/>
      <bottom style="medium">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bottom style="medium">
        <color theme="1" tint="0.499984740745262"/>
      </bottom>
      <diagonal/>
    </border>
    <border>
      <left/>
      <right/>
      <top style="dotted">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bottom style="thin">
        <color theme="0" tint="-0.499984740745262"/>
      </bottom>
      <diagonal/>
    </border>
    <border diagonalUp="1">
      <left style="thin">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hair">
        <color theme="0" tint="-0.499984740745262"/>
      </bottom>
      <diagonal style="thin">
        <color theme="0" tint="-0.499984740745262"/>
      </diagonal>
    </border>
    <border diagonalUp="1">
      <left style="thin">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thin">
        <color theme="0" tint="-0.499984740745262"/>
      </bottom>
      <diagonal style="thin">
        <color theme="0" tint="-0.499984740745262"/>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style="hair">
        <color theme="1" tint="0.499984740745262"/>
      </right>
      <top style="thin">
        <color theme="1" tint="0.499984740745262"/>
      </top>
      <bottom/>
      <diagonal/>
    </border>
    <border>
      <left style="hair">
        <color theme="1" tint="0.499984740745262"/>
      </left>
      <right/>
      <top style="thin">
        <color theme="1" tint="0.499984740745262"/>
      </top>
      <bottom/>
      <diagonal/>
    </border>
    <border>
      <left style="thin">
        <color theme="1" tint="0.499984740745262"/>
      </left>
      <right style="hair">
        <color theme="1" tint="0.499984740745262"/>
      </right>
      <top/>
      <bottom/>
      <diagonal/>
    </border>
    <border>
      <left style="hair">
        <color theme="1" tint="0.499984740745262"/>
      </left>
      <right/>
      <top/>
      <bottom/>
      <diagonal/>
    </border>
    <border>
      <left style="thin">
        <color theme="1" tint="0.499984740745262"/>
      </left>
      <right style="hair">
        <color theme="1" tint="0.499984740745262"/>
      </right>
      <top/>
      <bottom style="thin">
        <color theme="1" tint="0.499984740745262"/>
      </bottom>
      <diagonal/>
    </border>
    <border>
      <left style="hair">
        <color theme="1" tint="0.499984740745262"/>
      </left>
      <right/>
      <top/>
      <bottom style="thin">
        <color theme="1" tint="0.499984740745262"/>
      </bottom>
      <diagonal/>
    </border>
    <border>
      <left/>
      <right style="hair">
        <color theme="1" tint="0.499984740745262"/>
      </right>
      <top style="thin">
        <color theme="1" tint="0.499984740745262"/>
      </top>
      <bottom/>
      <diagonal/>
    </border>
    <border>
      <left/>
      <right style="hair">
        <color theme="1" tint="0.499984740745262"/>
      </right>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theme="1" tint="0.499984740745262"/>
      </right>
      <top style="hair">
        <color theme="1" tint="0.499984740745262"/>
      </top>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medium">
        <color theme="1" tint="0.499984740745262"/>
      </right>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medium">
        <color theme="1" tint="0.499984740745262"/>
      </right>
      <top style="hair">
        <color theme="1" tint="0.499984740745262"/>
      </top>
      <bottom style="thin">
        <color theme="1" tint="0.499984740745262"/>
      </bottom>
      <diagonal/>
    </border>
    <border>
      <left/>
      <right style="medium">
        <color theme="1" tint="0.499984740745262"/>
      </right>
      <top style="thin">
        <color theme="1" tint="0.499984740745262"/>
      </top>
      <bottom style="hair">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style="hair">
        <color theme="1" tint="0.499984740745262"/>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hair">
        <color indexed="64"/>
      </right>
      <top style="medium">
        <color theme="1" tint="0.499984740745262"/>
      </top>
      <bottom/>
      <diagonal/>
    </border>
    <border>
      <left style="hair">
        <color indexed="64"/>
      </left>
      <right/>
      <top style="medium">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hair">
        <color theme="1" tint="0.499984740745262"/>
      </left>
      <right/>
      <top style="medium">
        <color theme="1" tint="0.499984740745262"/>
      </top>
      <bottom/>
      <diagonal/>
    </border>
    <border>
      <left/>
      <right style="hair">
        <color theme="1" tint="0.499984740745262"/>
      </right>
      <top style="medium">
        <color theme="1" tint="0.499984740745262"/>
      </top>
      <bottom/>
      <diagonal/>
    </border>
    <border>
      <left style="hair">
        <color indexed="64"/>
      </left>
      <right/>
      <top/>
      <bottom/>
      <diagonal/>
    </border>
    <border>
      <left/>
      <right style="hair">
        <color theme="1" tint="0.499984740745262"/>
      </right>
      <top/>
      <bottom style="thin">
        <color theme="1" tint="0.499984740745262"/>
      </bottom>
      <diagonal/>
    </border>
    <border>
      <left style="thin">
        <color theme="1" tint="0.499984740745262"/>
      </left>
      <right/>
      <top style="hair">
        <color theme="1" tint="0.499984740745262"/>
      </top>
      <bottom/>
      <diagonal/>
    </border>
    <border>
      <left/>
      <right style="hair">
        <color theme="1" tint="0.499984740745262"/>
      </right>
      <top style="hair">
        <color theme="1" tint="0.499984740745262"/>
      </top>
      <bottom/>
      <diagonal/>
    </border>
    <border>
      <left style="hair">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style="hair">
        <color theme="1" tint="0.499984740745262"/>
      </left>
      <right/>
      <top/>
      <bottom style="medium">
        <color theme="1" tint="0.499984740745262"/>
      </bottom>
      <diagonal/>
    </border>
    <border>
      <left/>
      <right style="hair">
        <color theme="1" tint="0.499984740745262"/>
      </right>
      <top style="thin">
        <color theme="1" tint="0.499984740745262"/>
      </top>
      <bottom style="medium">
        <color theme="1" tint="0.499984740745262"/>
      </bottom>
      <diagonal/>
    </border>
    <border>
      <left style="hair">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right/>
      <top style="hair">
        <color theme="1" tint="0.499984740745262"/>
      </top>
      <bottom style="medium">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diagonal/>
    </border>
    <border>
      <left/>
      <right style="hair">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right style="hair">
        <color theme="1" tint="0.499984740745262"/>
      </right>
      <top style="thin">
        <color theme="1" tint="0.499984740745262"/>
      </top>
      <bottom style="hair">
        <color theme="1" tint="0.499984740745262"/>
      </bottom>
      <diagonal/>
    </border>
    <border>
      <left style="hair">
        <color theme="1" tint="0.499984740745262"/>
      </left>
      <right/>
      <top style="thin">
        <color theme="1" tint="0.499984740745262"/>
      </top>
      <bottom style="hair">
        <color theme="1" tint="0.499984740745262"/>
      </bottom>
      <diagonal/>
    </border>
    <border>
      <left style="hair">
        <color theme="1" tint="0.499984740745262"/>
      </left>
      <right/>
      <top style="hair">
        <color theme="1" tint="0.499984740745262"/>
      </top>
      <bottom style="thin">
        <color theme="1" tint="0.499984740745262"/>
      </bottom>
      <diagonal/>
    </border>
    <border>
      <left/>
      <right style="thin">
        <color theme="1" tint="0.499984740745262"/>
      </right>
      <top style="thin">
        <color theme="1" tint="0.499984740745262"/>
      </top>
      <bottom style="hair">
        <color theme="1" tint="0.499984740745262"/>
      </bottom>
      <diagonal/>
    </border>
    <border>
      <left/>
      <right style="thin">
        <color theme="1" tint="0.499984740745262"/>
      </right>
      <top style="hair">
        <color theme="1" tint="0.499984740745262"/>
      </top>
      <bottom style="thin">
        <color theme="1" tint="0.499984740745262"/>
      </bottom>
      <diagonal/>
    </border>
    <border>
      <left/>
      <right style="hair">
        <color theme="1" tint="0.499984740745262"/>
      </right>
      <top style="hair">
        <color theme="1" tint="0.499984740745262"/>
      </top>
      <bottom style="thin">
        <color theme="1" tint="0.499984740745262"/>
      </bottom>
      <diagonal/>
    </border>
    <border>
      <left style="hair">
        <color theme="1" tint="0.499984740745262"/>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thin">
        <color theme="1" tint="0.499984740745262"/>
      </left>
      <right/>
      <top style="hair">
        <color theme="1" tint="0.499984740745262"/>
      </top>
      <bottom style="medium">
        <color theme="1" tint="0.499984740745262"/>
      </bottom>
      <diagonal/>
    </border>
    <border>
      <left/>
      <right style="hair">
        <color theme="1" tint="0.499984740745262"/>
      </right>
      <top style="hair">
        <color theme="1" tint="0.499984740745262"/>
      </top>
      <bottom style="medium">
        <color theme="1" tint="0.499984740745262"/>
      </bottom>
      <diagonal/>
    </border>
    <border>
      <left style="hair">
        <color theme="1" tint="0.499984740745262"/>
      </left>
      <right/>
      <top style="hair">
        <color theme="1" tint="0.499984740745262"/>
      </top>
      <bottom style="medium">
        <color theme="1" tint="0.499984740745262"/>
      </bottom>
      <diagonal/>
    </border>
    <border>
      <left/>
      <right style="medium">
        <color theme="1" tint="0.499984740745262"/>
      </right>
      <top style="hair">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style="hair">
        <color theme="1" tint="0.499984740745262"/>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medium">
        <color theme="1" tint="0.499984740745262"/>
      </bottom>
      <diagonal/>
    </border>
    <border>
      <left style="hair">
        <color theme="1" tint="0.499984740745262"/>
      </left>
      <right style="medium">
        <color theme="1" tint="0.499984740745262"/>
      </right>
      <top style="thin">
        <color theme="1" tint="0.499984740745262"/>
      </top>
      <bottom style="medium">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right style="hair">
        <color theme="1" tint="0.499984740745262"/>
      </right>
      <top/>
      <bottom style="medium">
        <color theme="1" tint="0.499984740745262"/>
      </bottom>
      <diagonal/>
    </border>
    <border>
      <left/>
      <right style="medium">
        <color theme="0" tint="-0.499984740745262"/>
      </right>
      <top/>
      <bottom style="medium">
        <color theme="0" tint="-0.499984740745262"/>
      </bottom>
      <diagonal/>
    </border>
    <border>
      <left/>
      <right/>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theme="0" tint="-0.499984740745262"/>
      </left>
      <right style="thin">
        <color theme="0" tint="-0.499984740745262"/>
      </right>
      <top/>
      <bottom/>
      <diagonal/>
    </border>
    <border>
      <left/>
      <right style="medium">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right/>
      <top style="medium">
        <color theme="0" tint="-0.499984740745262"/>
      </top>
      <bottom/>
      <diagonal/>
    </border>
    <border>
      <left/>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1" tint="0.499984740745262"/>
      </right>
      <top style="hair">
        <color theme="1" tint="0.499984740745262"/>
      </top>
      <bottom style="hair">
        <color theme="1" tint="0.499984740745262"/>
      </bottom>
      <diagonal/>
    </border>
    <border>
      <left/>
      <right/>
      <top style="thin">
        <color theme="1" tint="0.499984740745262"/>
      </top>
      <bottom style="thin">
        <color theme="0" tint="-0.499984740745262"/>
      </bottom>
      <diagonal/>
    </border>
    <border>
      <left style="thin">
        <color theme="1" tint="0.499984740745262"/>
      </left>
      <right/>
      <top style="thin">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medium">
        <color theme="0" tint="-0.499984740745262"/>
      </right>
      <top/>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alignment vertical="center"/>
    </xf>
    <xf numFmtId="0" fontId="1" fillId="0" borderId="0">
      <alignment vertical="center"/>
    </xf>
    <xf numFmtId="176" fontId="1" fillId="0" borderId="0" applyFont="0" applyFill="0" applyBorder="0" applyAlignment="0" applyProtection="0">
      <alignment vertical="center"/>
    </xf>
    <xf numFmtId="0" fontId="18" fillId="0" borderId="0">
      <alignment vertical="center"/>
    </xf>
  </cellStyleXfs>
  <cellXfs count="1318">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0" fontId="5" fillId="0" borderId="0" xfId="1" applyFont="1" applyAlignment="1">
      <alignment vertical="top"/>
    </xf>
    <xf numFmtId="0" fontId="6" fillId="0" borderId="0" xfId="1" applyFont="1" applyAlignment="1">
      <alignment vertical="top"/>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0" borderId="0" xfId="1" applyFont="1" applyAlignment="1">
      <alignment horizontal="center" vertical="top"/>
    </xf>
    <xf numFmtId="176" fontId="12" fillId="0" borderId="0" xfId="2" applyFont="1" applyFill="1" applyAlignment="1">
      <alignment horizontal="right" vertical="top"/>
    </xf>
    <xf numFmtId="0" fontId="14" fillId="0" borderId="0" xfId="1" applyFont="1">
      <alignmen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8" fillId="0" borderId="0" xfId="1" applyFont="1" applyAlignment="1">
      <alignment horizontal="left" vertical="center"/>
    </xf>
    <xf numFmtId="0" fontId="11" fillId="2" borderId="1" xfId="1" applyFont="1" applyFill="1" applyBorder="1" applyAlignment="1">
      <alignment horizontal="center" vertical="center"/>
    </xf>
    <xf numFmtId="0" fontId="17" fillId="0" borderId="0" xfId="1" applyFont="1">
      <alignment vertical="center"/>
    </xf>
    <xf numFmtId="0" fontId="11" fillId="2" borderId="6"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11" fillId="0" borderId="2" xfId="1" applyFont="1" applyBorder="1" applyAlignment="1">
      <alignment horizontal="center" vertical="center"/>
    </xf>
    <xf numFmtId="0" fontId="14" fillId="0" borderId="2" xfId="3" applyFont="1" applyBorder="1" applyAlignment="1" applyProtection="1">
      <alignment horizontal="center" vertical="center"/>
      <protection locked="0"/>
    </xf>
    <xf numFmtId="0" fontId="3" fillId="0" borderId="10" xfId="1" applyFont="1" applyBorder="1">
      <alignment vertical="center"/>
    </xf>
    <xf numFmtId="0" fontId="3" fillId="0" borderId="0" xfId="1" applyFont="1" applyAlignment="1">
      <alignment vertical="center" wrapText="1"/>
    </xf>
    <xf numFmtId="0" fontId="3" fillId="0" borderId="0" xfId="1" applyFont="1" applyAlignment="1">
      <alignment horizontal="left" vertical="top"/>
    </xf>
    <xf numFmtId="0" fontId="5" fillId="0" borderId="0" xfId="1" quotePrefix="1" applyFont="1" applyAlignment="1">
      <alignment vertical="top"/>
    </xf>
    <xf numFmtId="0" fontId="3" fillId="0" borderId="0" xfId="1" applyFont="1" applyAlignment="1">
      <alignment horizontal="left" vertical="center"/>
    </xf>
    <xf numFmtId="0" fontId="5" fillId="0" borderId="12" xfId="1" applyFont="1" applyBorder="1" applyAlignment="1">
      <alignment horizontal="center" vertical="center"/>
    </xf>
    <xf numFmtId="49" fontId="6" fillId="0" borderId="12" xfId="1" applyNumberFormat="1" applyFont="1" applyBorder="1" applyAlignment="1">
      <alignment horizontal="center" vertical="center" shrinkToFit="1"/>
    </xf>
    <xf numFmtId="0" fontId="21" fillId="0" borderId="0" xfId="1" applyFont="1">
      <alignment vertical="center"/>
    </xf>
    <xf numFmtId="49" fontId="21" fillId="0" borderId="0" xfId="1" applyNumberFormat="1" applyFont="1">
      <alignment vertical="center"/>
    </xf>
    <xf numFmtId="0" fontId="17" fillId="0" borderId="31" xfId="1" applyFont="1" applyBorder="1" applyAlignment="1" applyProtection="1">
      <alignment horizontal="center" vertical="center" shrinkToFit="1"/>
      <protection locked="0"/>
    </xf>
    <xf numFmtId="0" fontId="16" fillId="0" borderId="31" xfId="1" applyFont="1" applyBorder="1" applyAlignment="1">
      <alignment horizontal="center" vertical="center" shrinkToFit="1"/>
    </xf>
    <xf numFmtId="49" fontId="16" fillId="0" borderId="36" xfId="1" applyNumberFormat="1" applyFont="1" applyBorder="1" applyAlignment="1">
      <alignment vertical="center" shrinkToFit="1"/>
    </xf>
    <xf numFmtId="0" fontId="16" fillId="0" borderId="0" xfId="1" applyFont="1">
      <alignment vertical="center"/>
    </xf>
    <xf numFmtId="0" fontId="5" fillId="0" borderId="0" xfId="1" applyFont="1" applyAlignment="1">
      <alignment horizontal="right" vertical="center"/>
    </xf>
    <xf numFmtId="0" fontId="12" fillId="0" borderId="0" xfId="1" applyFont="1">
      <alignment vertical="center"/>
    </xf>
    <xf numFmtId="0" fontId="3" fillId="0" borderId="37" xfId="1" applyFont="1" applyBorder="1">
      <alignment vertical="center"/>
    </xf>
    <xf numFmtId="0" fontId="5" fillId="0" borderId="37" xfId="1" applyFont="1" applyBorder="1">
      <alignment vertical="center"/>
    </xf>
    <xf numFmtId="0" fontId="3" fillId="0" borderId="7" xfId="1" applyFont="1" applyBorder="1" applyAlignment="1">
      <alignment horizontal="center" vertical="center"/>
    </xf>
    <xf numFmtId="0" fontId="17" fillId="0" borderId="7" xfId="1" applyFont="1" applyBorder="1">
      <alignment vertical="center"/>
    </xf>
    <xf numFmtId="0" fontId="17" fillId="0" borderId="7" xfId="1" applyFont="1" applyBorder="1" applyAlignment="1">
      <alignment horizontal="center" vertical="center"/>
    </xf>
    <xf numFmtId="0" fontId="5" fillId="0" borderId="7" xfId="1" applyFont="1" applyBorder="1">
      <alignment vertical="center"/>
    </xf>
    <xf numFmtId="0" fontId="12" fillId="0" borderId="24" xfId="1" applyFont="1" applyBorder="1">
      <alignment vertical="center"/>
    </xf>
    <xf numFmtId="0" fontId="5" fillId="0" borderId="0" xfId="1" applyFont="1" applyAlignment="1">
      <alignment horizontal="center"/>
    </xf>
    <xf numFmtId="0" fontId="17" fillId="0" borderId="0" xfId="3" applyFont="1" applyAlignment="1" applyProtection="1">
      <alignment horizontal="center" vertical="center"/>
      <protection locked="0"/>
    </xf>
    <xf numFmtId="0" fontId="17" fillId="0" borderId="18" xfId="3" applyFont="1" applyBorder="1" applyAlignment="1" applyProtection="1">
      <alignment horizontal="center" vertical="center"/>
      <protection locked="0"/>
    </xf>
    <xf numFmtId="49" fontId="16" fillId="0" borderId="0" xfId="1" applyNumberFormat="1" applyFont="1" applyAlignment="1">
      <alignment horizontal="left" vertical="center" shrinkToFit="1"/>
    </xf>
    <xf numFmtId="49" fontId="16" fillId="0" borderId="0" xfId="1" applyNumberFormat="1" applyFont="1" applyAlignment="1">
      <alignment horizontal="right" vertical="center"/>
    </xf>
    <xf numFmtId="49" fontId="16" fillId="0" borderId="0" xfId="1" applyNumberFormat="1" applyFont="1" applyAlignment="1">
      <alignment horizontal="left" vertical="center"/>
    </xf>
    <xf numFmtId="49" fontId="16" fillId="0" borderId="0" xfId="1" applyNumberFormat="1" applyFont="1" applyAlignment="1">
      <alignment vertical="center" wrapText="1"/>
    </xf>
    <xf numFmtId="0" fontId="17" fillId="0" borderId="18" xfId="3" applyFont="1" applyBorder="1" applyAlignment="1">
      <alignment horizontal="center" vertical="center"/>
    </xf>
    <xf numFmtId="0" fontId="17" fillId="0" borderId="27" xfId="3" applyFont="1" applyBorder="1" applyAlignment="1" applyProtection="1">
      <alignment horizontal="center" vertical="center"/>
      <protection locked="0"/>
    </xf>
    <xf numFmtId="0" fontId="17" fillId="0" borderId="24" xfId="3" applyFont="1" applyBorder="1" applyAlignment="1" applyProtection="1">
      <alignment horizontal="center" vertical="center"/>
      <protection locked="0"/>
    </xf>
    <xf numFmtId="49" fontId="16" fillId="0" borderId="28" xfId="1" applyNumberFormat="1" applyFont="1" applyBorder="1" applyAlignment="1">
      <alignment horizontal="left" vertical="center" shrinkToFit="1"/>
    </xf>
    <xf numFmtId="0" fontId="17" fillId="0" borderId="81" xfId="3" applyFont="1" applyBorder="1" applyAlignment="1" applyProtection="1">
      <alignment horizontal="center" vertical="center"/>
      <protection locked="0"/>
    </xf>
    <xf numFmtId="0" fontId="17" fillId="0" borderId="89" xfId="3" applyFont="1" applyBorder="1" applyAlignment="1" applyProtection="1">
      <alignment horizontal="center" vertical="center"/>
      <protection locked="0"/>
    </xf>
    <xf numFmtId="49" fontId="6" fillId="0" borderId="0" xfId="3" applyNumberFormat="1" applyFont="1" applyAlignment="1">
      <alignment horizontal="center" vertical="center"/>
    </xf>
    <xf numFmtId="0" fontId="17" fillId="0" borderId="20" xfId="3" applyFont="1" applyBorder="1" applyAlignment="1" applyProtection="1">
      <alignment horizontal="center" vertical="center"/>
      <protection locked="0"/>
    </xf>
    <xf numFmtId="0" fontId="17" fillId="0" borderId="21" xfId="3" applyFont="1" applyBorder="1" applyAlignment="1">
      <alignment horizontal="center" vertical="center"/>
    </xf>
    <xf numFmtId="49" fontId="6" fillId="0" borderId="21" xfId="3" applyNumberFormat="1" applyFont="1" applyBorder="1" applyAlignment="1">
      <alignment horizontal="center" vertical="center"/>
    </xf>
    <xf numFmtId="49" fontId="16" fillId="0" borderId="23" xfId="1" applyNumberFormat="1" applyFont="1" applyBorder="1" applyAlignment="1">
      <alignment vertical="center" shrinkToFit="1"/>
    </xf>
    <xf numFmtId="49" fontId="5" fillId="0" borderId="24" xfId="1" applyNumberFormat="1" applyFont="1" applyBorder="1" applyAlignment="1">
      <alignment horizontal="center" vertical="center"/>
    </xf>
    <xf numFmtId="49" fontId="6" fillId="0" borderId="24" xfId="1" applyNumberFormat="1" applyFont="1" applyBorder="1">
      <alignment vertical="center"/>
    </xf>
    <xf numFmtId="49" fontId="5" fillId="0" borderId="24" xfId="1" applyNumberFormat="1" applyFont="1" applyBorder="1">
      <alignment vertical="center"/>
    </xf>
    <xf numFmtId="49" fontId="5" fillId="0" borderId="24" xfId="1" applyNumberFormat="1" applyFont="1" applyBorder="1" applyAlignment="1">
      <alignment horizontal="left" vertical="center" shrinkToFit="1"/>
    </xf>
    <xf numFmtId="49" fontId="5" fillId="0" borderId="28" xfId="1" applyNumberFormat="1" applyFont="1" applyBorder="1" applyAlignment="1">
      <alignment horizontal="left" vertical="center" shrinkToFit="1"/>
    </xf>
    <xf numFmtId="0" fontId="5" fillId="0" borderId="0" xfId="1" applyFont="1" applyAlignment="1">
      <alignment horizontal="left" vertical="center" shrinkToFit="1"/>
    </xf>
    <xf numFmtId="0" fontId="5" fillId="0" borderId="0" xfId="1" applyFont="1" applyAlignment="1">
      <alignment horizontal="left" vertical="center" indent="1"/>
    </xf>
    <xf numFmtId="0" fontId="5" fillId="0" borderId="0" xfId="1" applyFont="1" applyAlignment="1">
      <alignment horizontal="left" vertical="center" indent="1" shrinkToFit="1"/>
    </xf>
    <xf numFmtId="49" fontId="3" fillId="2" borderId="93" xfId="1" applyNumberFormat="1" applyFont="1" applyFill="1" applyBorder="1" applyAlignment="1">
      <alignment horizontal="center" vertical="center" wrapText="1"/>
    </xf>
    <xf numFmtId="49" fontId="3" fillId="3" borderId="95" xfId="1" applyNumberFormat="1" applyFont="1" applyFill="1" applyBorder="1" applyAlignment="1">
      <alignment horizontal="center" vertical="center" shrinkToFit="1"/>
    </xf>
    <xf numFmtId="49" fontId="3" fillId="3" borderId="32" xfId="1" applyNumberFormat="1" applyFont="1" applyFill="1" applyBorder="1" applyAlignment="1">
      <alignment horizontal="center" vertical="center" shrinkToFit="1"/>
    </xf>
    <xf numFmtId="49" fontId="17" fillId="0" borderId="31" xfId="1" applyNumberFormat="1" applyFont="1" applyBorder="1" applyAlignment="1" applyProtection="1">
      <alignment horizontal="center" vertical="center" shrinkToFit="1"/>
      <protection locked="0"/>
    </xf>
    <xf numFmtId="49" fontId="16" fillId="0" borderId="31" xfId="1" applyNumberFormat="1" applyFont="1" applyBorder="1" applyAlignment="1">
      <alignment vertical="center" wrapText="1"/>
    </xf>
    <xf numFmtId="0" fontId="5" fillId="0" borderId="0" xfId="1" applyFont="1" applyAlignment="1"/>
    <xf numFmtId="0" fontId="5" fillId="0" borderId="0" xfId="1" applyFont="1" applyAlignment="1">
      <alignment horizontal="center" vertical="center"/>
    </xf>
    <xf numFmtId="49" fontId="5" fillId="0" borderId="0" xfId="1" applyNumberFormat="1" applyFont="1" applyAlignment="1">
      <alignment horizontal="center" vertical="center"/>
    </xf>
    <xf numFmtId="49" fontId="5" fillId="0" borderId="0" xfId="1" applyNumberFormat="1" applyFont="1" applyAlignment="1">
      <alignment horizontal="left" vertical="center"/>
    </xf>
    <xf numFmtId="0" fontId="17" fillId="0" borderId="12" xfId="1" applyFont="1" applyBorder="1" applyAlignment="1" applyProtection="1">
      <alignment horizontal="center" vertical="center" shrinkToFit="1"/>
      <protection locked="0"/>
    </xf>
    <xf numFmtId="0" fontId="16" fillId="0" borderId="12" xfId="1" applyFont="1" applyBorder="1" applyAlignment="1">
      <alignment horizontal="center" vertical="center" shrinkToFit="1"/>
    </xf>
    <xf numFmtId="0" fontId="17" fillId="0" borderId="24" xfId="1" applyFont="1" applyBorder="1">
      <alignment vertical="center"/>
    </xf>
    <xf numFmtId="0" fontId="17" fillId="0" borderId="24" xfId="3" applyFont="1" applyBorder="1" applyAlignment="1">
      <alignment horizontal="center" vertical="center"/>
    </xf>
    <xf numFmtId="49" fontId="6" fillId="0" borderId="28" xfId="3" applyNumberFormat="1" applyFont="1" applyBorder="1" applyAlignment="1">
      <alignment horizontal="center" vertical="center"/>
    </xf>
    <xf numFmtId="0" fontId="17" fillId="0" borderId="0" xfId="3" applyFont="1" applyAlignment="1">
      <alignment horizontal="center" vertical="center"/>
    </xf>
    <xf numFmtId="49" fontId="6" fillId="0" borderId="19" xfId="3" applyNumberFormat="1" applyFont="1" applyBorder="1" applyAlignment="1">
      <alignment horizontal="center" vertical="center"/>
    </xf>
    <xf numFmtId="49" fontId="6" fillId="0" borderId="23" xfId="3" applyNumberFormat="1" applyFont="1" applyBorder="1" applyAlignment="1">
      <alignment horizontal="center" vertical="center"/>
    </xf>
    <xf numFmtId="0" fontId="5" fillId="0" borderId="24" xfId="1" applyFont="1" applyBorder="1" applyAlignment="1">
      <alignment horizontal="center" vertical="center"/>
    </xf>
    <xf numFmtId="0" fontId="6" fillId="0" borderId="24" xfId="1" applyFont="1" applyBorder="1" applyAlignment="1">
      <alignment horizontal="center" vertical="center" shrinkToFit="1"/>
    </xf>
    <xf numFmtId="0" fontId="5" fillId="0" borderId="0" xfId="0" applyFont="1">
      <alignment vertical="center"/>
    </xf>
    <xf numFmtId="0" fontId="17" fillId="0" borderId="0" xfId="0" applyFont="1" applyAlignment="1">
      <alignment horizontal="center" vertical="center"/>
    </xf>
    <xf numFmtId="0" fontId="17" fillId="0" borderId="14" xfId="3" applyFont="1" applyBorder="1" applyAlignment="1" applyProtection="1">
      <alignment horizontal="center" vertical="center"/>
      <protection locked="0"/>
    </xf>
    <xf numFmtId="49" fontId="16" fillId="0" borderId="12" xfId="1" applyNumberFormat="1" applyFont="1" applyBorder="1" applyAlignment="1">
      <alignment horizontal="left" vertical="center" shrinkToFit="1"/>
    </xf>
    <xf numFmtId="0" fontId="17" fillId="0" borderId="20" xfId="3" applyFont="1" applyBorder="1" applyAlignment="1">
      <alignment horizontal="center" vertical="center"/>
    </xf>
    <xf numFmtId="49" fontId="3" fillId="0" borderId="23" xfId="1" applyNumberFormat="1" applyFont="1" applyBorder="1" applyAlignment="1">
      <alignment vertical="center" shrinkToFit="1"/>
    </xf>
    <xf numFmtId="0" fontId="17" fillId="0" borderId="103" xfId="1" applyFont="1" applyBorder="1" applyAlignment="1" applyProtection="1">
      <alignment horizontal="center" vertical="center"/>
      <protection locked="0"/>
    </xf>
    <xf numFmtId="0" fontId="17" fillId="0" borderId="19" xfId="1" applyFont="1" applyBorder="1">
      <alignment vertical="center"/>
    </xf>
    <xf numFmtId="0" fontId="17" fillId="0" borderId="0" xfId="1" applyFont="1" applyAlignment="1" applyProtection="1">
      <alignment horizontal="center" vertical="center"/>
      <protection locked="0"/>
    </xf>
    <xf numFmtId="0" fontId="17" fillId="0" borderId="0" xfId="1" applyFont="1" applyAlignment="1">
      <alignment horizontal="center" vertical="center"/>
    </xf>
    <xf numFmtId="0" fontId="17" fillId="0" borderId="20" xfId="1" applyFont="1" applyBorder="1" applyAlignment="1" applyProtection="1">
      <alignment horizontal="center" vertical="center"/>
      <protection locked="0"/>
    </xf>
    <xf numFmtId="0" fontId="17" fillId="0" borderId="21" xfId="1" applyFont="1" applyBorder="1" applyAlignment="1">
      <alignment horizontal="center" vertical="center"/>
    </xf>
    <xf numFmtId="49" fontId="3" fillId="2" borderId="110" xfId="1" applyNumberFormat="1" applyFont="1" applyFill="1" applyBorder="1" applyAlignment="1">
      <alignment horizontal="center" vertical="center" wrapText="1"/>
    </xf>
    <xf numFmtId="0" fontId="8" fillId="0" borderId="0" xfId="1" applyFont="1">
      <alignment vertical="center"/>
    </xf>
    <xf numFmtId="0" fontId="12" fillId="0" borderId="0" xfId="2" applyNumberFormat="1" applyFont="1" applyFill="1" applyAlignment="1">
      <alignment horizontal="right" vertical="top"/>
    </xf>
    <xf numFmtId="0" fontId="30" fillId="0" borderId="0" xfId="1" applyFont="1">
      <alignment vertical="center"/>
    </xf>
    <xf numFmtId="0" fontId="32" fillId="0" borderId="0" xfId="0" applyFont="1">
      <alignment vertical="center"/>
    </xf>
    <xf numFmtId="0" fontId="33" fillId="6" borderId="0" xfId="0" applyFont="1" applyFill="1" applyAlignment="1">
      <alignment horizontal="center" vertical="center"/>
    </xf>
    <xf numFmtId="0" fontId="32" fillId="6" borderId="18" xfId="0" applyFont="1" applyFill="1" applyBorder="1" applyAlignment="1">
      <alignment horizontal="center" vertical="center"/>
    </xf>
    <xf numFmtId="0" fontId="32" fillId="6" borderId="0" xfId="0" applyFont="1" applyFill="1" applyAlignment="1">
      <alignment horizontal="center" vertical="center"/>
    </xf>
    <xf numFmtId="0" fontId="32" fillId="6" borderId="0" xfId="0" applyFont="1" applyFill="1" applyAlignment="1">
      <alignment horizontal="right" vertical="center"/>
    </xf>
    <xf numFmtId="0" fontId="34" fillId="6" borderId="0" xfId="0" applyFont="1" applyFill="1" applyAlignment="1">
      <alignment horizontal="left" vertical="center"/>
    </xf>
    <xf numFmtId="0" fontId="32" fillId="6" borderId="19" xfId="0" applyFont="1" applyFill="1" applyBorder="1" applyAlignment="1">
      <alignment horizontal="center" vertical="center"/>
    </xf>
    <xf numFmtId="0" fontId="33" fillId="0" borderId="113" xfId="0" applyFont="1" applyBorder="1" applyAlignment="1">
      <alignment horizontal="center" vertical="center"/>
    </xf>
    <xf numFmtId="0" fontId="32" fillId="0" borderId="113" xfId="0" applyFont="1" applyBorder="1" applyAlignment="1">
      <alignment horizontal="center" vertical="center"/>
    </xf>
    <xf numFmtId="0" fontId="32" fillId="0" borderId="114" xfId="0" applyFont="1" applyBorder="1" applyAlignment="1">
      <alignment horizontal="center" vertical="center"/>
    </xf>
    <xf numFmtId="0" fontId="32" fillId="0" borderId="114" xfId="0" applyFont="1" applyBorder="1" applyAlignment="1">
      <alignment horizontal="right" vertical="center"/>
    </xf>
    <xf numFmtId="0" fontId="34" fillId="0" borderId="114" xfId="0" applyFont="1" applyBorder="1" applyAlignment="1">
      <alignment horizontal="left" vertical="center"/>
    </xf>
    <xf numFmtId="0" fontId="32" fillId="0" borderId="115" xfId="0" applyFont="1" applyBorder="1" applyAlignment="1">
      <alignment horizontal="center" vertical="center"/>
    </xf>
    <xf numFmtId="0" fontId="32" fillId="0" borderId="114" xfId="0" applyFont="1" applyBorder="1">
      <alignment vertical="center"/>
    </xf>
    <xf numFmtId="0" fontId="33" fillId="0" borderId="31" xfId="0" applyFont="1" applyBorder="1" applyAlignment="1">
      <alignment horizontal="center" vertical="center"/>
    </xf>
    <xf numFmtId="0" fontId="32" fillId="0" borderId="95" xfId="0" applyFont="1" applyBorder="1" applyAlignment="1">
      <alignment horizontal="center" vertical="center"/>
    </xf>
    <xf numFmtId="0" fontId="32" fillId="0" borderId="31" xfId="0" applyFont="1" applyBorder="1" applyAlignment="1">
      <alignment horizontal="center" vertical="center"/>
    </xf>
    <xf numFmtId="0" fontId="32" fillId="0" borderId="31" xfId="0" applyFont="1" applyBorder="1" applyAlignment="1">
      <alignment horizontal="right" vertical="center"/>
    </xf>
    <xf numFmtId="0" fontId="34" fillId="0" borderId="31" xfId="0" applyFont="1" applyBorder="1" applyAlignment="1">
      <alignment horizontal="left" vertical="center"/>
    </xf>
    <xf numFmtId="0" fontId="32" fillId="0" borderId="36" xfId="0" applyFont="1" applyBorder="1" applyAlignment="1">
      <alignment horizontal="center" vertical="center"/>
    </xf>
    <xf numFmtId="0" fontId="32" fillId="2" borderId="12" xfId="0" applyFont="1" applyFill="1" applyBorder="1" applyAlignment="1">
      <alignment vertical="center" shrinkToFit="1"/>
    </xf>
    <xf numFmtId="0" fontId="32" fillId="2" borderId="95" xfId="0" applyFont="1" applyFill="1" applyBorder="1" applyAlignment="1">
      <alignment horizontal="center" vertical="center" shrinkToFit="1"/>
    </xf>
    <xf numFmtId="0" fontId="32" fillId="0" borderId="31" xfId="0" applyFont="1" applyBorder="1" applyAlignment="1">
      <alignment vertical="center" shrinkToFit="1"/>
    </xf>
    <xf numFmtId="0" fontId="34" fillId="0" borderId="31" xfId="0" applyFont="1" applyBorder="1" applyAlignment="1">
      <alignment vertical="center" shrinkToFit="1"/>
    </xf>
    <xf numFmtId="0" fontId="34" fillId="0" borderId="36" xfId="0" applyFont="1" applyBorder="1" applyAlignment="1">
      <alignment vertical="center" shrinkToFit="1"/>
    </xf>
    <xf numFmtId="0" fontId="34" fillId="0" borderId="0" xfId="0" applyFont="1" applyAlignment="1">
      <alignment horizontal="center" vertical="center" shrinkToFit="1"/>
    </xf>
    <xf numFmtId="0" fontId="32" fillId="2" borderId="117" xfId="0" applyFont="1" applyFill="1" applyBorder="1" applyAlignment="1">
      <alignment horizontal="center" vertical="center" shrinkToFit="1"/>
    </xf>
    <xf numFmtId="0" fontId="33" fillId="0" borderId="9" xfId="0" applyFont="1" applyBorder="1" applyAlignment="1">
      <alignment horizontal="center" vertical="center"/>
    </xf>
    <xf numFmtId="0" fontId="31" fillId="0" borderId="7" xfId="0" applyFont="1" applyBorder="1" applyAlignment="1">
      <alignment vertical="center" shrinkToFit="1"/>
    </xf>
    <xf numFmtId="0" fontId="33" fillId="0" borderId="7" xfId="0" applyFont="1" applyBorder="1" applyAlignment="1">
      <alignment horizontal="center" vertical="center"/>
    </xf>
    <xf numFmtId="0" fontId="16" fillId="0" borderId="7" xfId="0" applyFont="1" applyBorder="1" applyAlignment="1">
      <alignment vertical="center" shrinkToFit="1"/>
    </xf>
    <xf numFmtId="0" fontId="31" fillId="0" borderId="29" xfId="0" applyFont="1" applyBorder="1" applyAlignment="1">
      <alignment vertical="center" shrinkToFit="1"/>
    </xf>
    <xf numFmtId="0" fontId="32" fillId="2" borderId="118" xfId="0" applyFont="1" applyFill="1" applyBorder="1" applyAlignment="1">
      <alignment horizontal="center" vertical="center" shrinkToFit="1"/>
    </xf>
    <xf numFmtId="0" fontId="33" fillId="0" borderId="33" xfId="0" applyFont="1" applyBorder="1" applyAlignment="1">
      <alignment horizontal="center" vertical="center"/>
    </xf>
    <xf numFmtId="0" fontId="31" fillId="0" borderId="35" xfId="0" applyFont="1" applyBorder="1" applyAlignment="1">
      <alignment vertical="center" shrinkToFit="1"/>
    </xf>
    <xf numFmtId="0" fontId="31" fillId="0" borderId="96" xfId="0" applyFont="1" applyBorder="1" applyAlignment="1">
      <alignment vertical="center" shrinkToFit="1"/>
    </xf>
    <xf numFmtId="0" fontId="32" fillId="2" borderId="18" xfId="0" applyFont="1" applyFill="1" applyBorder="1" applyAlignment="1">
      <alignment vertical="center" shrinkToFit="1"/>
    </xf>
    <xf numFmtId="0" fontId="32" fillId="2" borderId="0" xfId="0" applyFont="1" applyFill="1" applyAlignment="1">
      <alignment vertical="center" shrinkToFit="1"/>
    </xf>
    <xf numFmtId="0" fontId="33" fillId="0" borderId="9" xfId="0" applyFont="1" applyBorder="1" applyAlignment="1">
      <alignment horizontal="center" vertical="center" shrinkToFit="1"/>
    </xf>
    <xf numFmtId="0" fontId="34" fillId="0" borderId="7" xfId="0" applyFont="1" applyBorder="1">
      <alignment vertical="center"/>
    </xf>
    <xf numFmtId="0" fontId="34"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horizontal="center" vertical="center" shrinkToFit="1"/>
    </xf>
    <xf numFmtId="0" fontId="31" fillId="0" borderId="0" xfId="0" applyFont="1" applyAlignment="1">
      <alignment vertical="center" shrinkToFit="1"/>
    </xf>
    <xf numFmtId="0" fontId="34" fillId="0" borderId="31" xfId="0" applyFont="1" applyBorder="1">
      <alignment vertical="center"/>
    </xf>
    <xf numFmtId="0" fontId="32" fillId="2" borderId="14" xfId="0" applyFont="1" applyFill="1" applyBorder="1">
      <alignment vertical="center"/>
    </xf>
    <xf numFmtId="0" fontId="32" fillId="2" borderId="12" xfId="0" applyFont="1" applyFill="1" applyBorder="1">
      <alignment vertical="center"/>
    </xf>
    <xf numFmtId="0" fontId="34" fillId="2" borderId="69" xfId="0" applyFont="1" applyFill="1" applyBorder="1" applyAlignment="1">
      <alignment horizontal="left" vertical="center"/>
    </xf>
    <xf numFmtId="0" fontId="34" fillId="2" borderId="72" xfId="0" applyFont="1" applyFill="1" applyBorder="1" applyAlignment="1">
      <alignment horizontal="left" vertical="center"/>
    </xf>
    <xf numFmtId="0" fontId="33" fillId="0" borderId="108" xfId="0" applyFont="1" applyBorder="1" applyAlignment="1">
      <alignment horizontal="center" vertical="center" shrinkToFit="1"/>
    </xf>
    <xf numFmtId="0" fontId="33" fillId="0" borderId="26" xfId="0" applyFont="1" applyBorder="1" applyAlignment="1">
      <alignment horizontal="center" vertical="center" shrinkToFit="1"/>
    </xf>
    <xf numFmtId="0" fontId="31" fillId="0" borderId="26" xfId="0" applyFont="1" applyBorder="1" applyAlignment="1">
      <alignment vertical="center" shrinkToFit="1"/>
    </xf>
    <xf numFmtId="0" fontId="31" fillId="0" borderId="92" xfId="0" applyFont="1" applyBorder="1" applyAlignment="1">
      <alignment vertical="center" shrinkToFit="1"/>
    </xf>
    <xf numFmtId="0" fontId="35" fillId="0" borderId="0" xfId="0" applyFont="1">
      <alignment vertical="center"/>
    </xf>
    <xf numFmtId="49" fontId="32" fillId="0" borderId="18" xfId="0" applyNumberFormat="1" applyFont="1" applyBorder="1" applyAlignment="1">
      <alignment vertical="center" shrinkToFit="1"/>
    </xf>
    <xf numFmtId="49" fontId="33" fillId="0" borderId="0" xfId="0" applyNumberFormat="1" applyFont="1" applyAlignment="1">
      <alignment horizontal="center" vertical="center" shrinkToFit="1"/>
    </xf>
    <xf numFmtId="49" fontId="33" fillId="0" borderId="0" xfId="0" applyNumberFormat="1" applyFont="1" applyAlignment="1">
      <alignment vertical="center" shrinkToFit="1"/>
    </xf>
    <xf numFmtId="49" fontId="33" fillId="0" borderId="0" xfId="0" applyNumberFormat="1" applyFont="1" applyAlignment="1">
      <alignment horizontal="center" vertical="center"/>
    </xf>
    <xf numFmtId="49" fontId="17" fillId="0" borderId="0" xfId="0" applyNumberFormat="1" applyFont="1" applyAlignment="1">
      <alignment vertical="center" shrinkToFit="1"/>
    </xf>
    <xf numFmtId="49" fontId="33" fillId="0" borderId="19" xfId="0" applyNumberFormat="1" applyFont="1" applyBorder="1" applyAlignment="1">
      <alignment vertical="center" shrinkToFit="1"/>
    </xf>
    <xf numFmtId="0" fontId="17" fillId="0" borderId="26" xfId="0" applyFont="1" applyBorder="1" applyAlignment="1">
      <alignment horizontal="center" vertical="center" shrinkToFit="1"/>
    </xf>
    <xf numFmtId="0" fontId="31" fillId="0" borderId="90" xfId="0" applyFont="1" applyBorder="1" applyAlignment="1">
      <alignment vertical="center" shrinkToFit="1"/>
    </xf>
    <xf numFmtId="0" fontId="31" fillId="0" borderId="91" xfId="0" applyFont="1" applyBorder="1" applyAlignment="1">
      <alignment vertical="center" shrinkToFit="1"/>
    </xf>
    <xf numFmtId="0" fontId="33" fillId="0" borderId="33" xfId="0" applyFont="1" applyBorder="1" applyAlignment="1">
      <alignment horizontal="center" vertical="center" shrinkToFit="1"/>
    </xf>
    <xf numFmtId="0" fontId="33" fillId="0" borderId="35" xfId="0" applyFont="1" applyBorder="1" applyAlignment="1">
      <alignment horizontal="center" vertical="center" shrinkToFit="1"/>
    </xf>
    <xf numFmtId="0" fontId="37" fillId="0" borderId="0" xfId="0" applyFont="1">
      <alignment vertical="center"/>
    </xf>
    <xf numFmtId="0" fontId="31" fillId="0" borderId="0" xfId="0" applyFont="1" applyAlignment="1">
      <alignment horizontal="left" vertical="center" shrinkToFit="1"/>
    </xf>
    <xf numFmtId="0" fontId="31" fillId="0" borderId="26" xfId="0" applyFont="1" applyBorder="1" applyAlignment="1">
      <alignment horizontal="left" vertical="center"/>
    </xf>
    <xf numFmtId="0" fontId="33" fillId="0" borderId="125" xfId="0" applyFont="1" applyBorder="1" applyAlignment="1">
      <alignment horizontal="center" vertical="center" shrinkToFit="1"/>
    </xf>
    <xf numFmtId="0" fontId="31" fillId="0" borderId="0" xfId="0" applyFont="1" applyAlignment="1">
      <alignment horizontal="center" vertical="center" wrapText="1"/>
    </xf>
    <xf numFmtId="0" fontId="31" fillId="0" borderId="24" xfId="0" applyFont="1" applyBorder="1" applyAlignment="1">
      <alignment vertical="center" wrapText="1" shrinkToFit="1"/>
    </xf>
    <xf numFmtId="0" fontId="16" fillId="0" borderId="24" xfId="0" applyFont="1" applyBorder="1" applyAlignment="1">
      <alignment vertical="center" shrinkToFit="1"/>
    </xf>
    <xf numFmtId="0" fontId="31" fillId="0" borderId="24" xfId="0" applyFont="1" applyBorder="1" applyAlignment="1">
      <alignment vertical="center" shrinkToFit="1"/>
    </xf>
    <xf numFmtId="0" fontId="31" fillId="0" borderId="28" xfId="0" applyFont="1" applyBorder="1" applyAlignment="1">
      <alignment vertical="center" shrinkToFit="1"/>
    </xf>
    <xf numFmtId="0" fontId="33" fillId="0" borderId="90" xfId="0" applyFont="1" applyBorder="1" applyAlignment="1">
      <alignment horizontal="center" vertical="center" shrinkToFit="1"/>
    </xf>
    <xf numFmtId="49" fontId="32" fillId="0" borderId="0" xfId="0" applyNumberFormat="1" applyFont="1" applyAlignment="1">
      <alignment horizontal="left" vertical="center" shrinkToFit="1"/>
    </xf>
    <xf numFmtId="49" fontId="33" fillId="0" borderId="0" xfId="0" applyNumberFormat="1" applyFont="1" applyAlignment="1">
      <alignment horizontal="left" vertical="center" shrinkToFit="1"/>
    </xf>
    <xf numFmtId="0" fontId="33" fillId="0" borderId="20" xfId="0" applyFont="1" applyBorder="1" applyAlignment="1">
      <alignment horizontal="center" vertical="center" shrinkToFit="1"/>
    </xf>
    <xf numFmtId="0" fontId="31" fillId="0" borderId="21" xfId="0" applyFont="1" applyBorder="1" applyAlignment="1">
      <alignment vertical="center" shrinkToFit="1"/>
    </xf>
    <xf numFmtId="0" fontId="33" fillId="0" borderId="27" xfId="0" applyFont="1" applyBorder="1" applyAlignment="1">
      <alignment horizontal="center" vertical="center" shrinkToFit="1"/>
    </xf>
    <xf numFmtId="0" fontId="33" fillId="0" borderId="24" xfId="0" applyFont="1" applyBorder="1" applyAlignment="1">
      <alignment horizontal="center" vertical="center" shrinkToFit="1"/>
    </xf>
    <xf numFmtId="0" fontId="34" fillId="0" borderId="0" xfId="0" applyFont="1">
      <alignment vertical="center"/>
    </xf>
    <xf numFmtId="49" fontId="36" fillId="0" borderId="0" xfId="0" applyNumberFormat="1" applyFont="1" applyAlignment="1">
      <alignment horizontal="center" vertical="center" shrinkToFit="1"/>
    </xf>
    <xf numFmtId="0" fontId="33" fillId="0" borderId="0" xfId="0" applyFont="1" applyAlignment="1">
      <alignment horizontal="left" vertical="center" indent="1" shrinkToFit="1"/>
    </xf>
    <xf numFmtId="0" fontId="31" fillId="0" borderId="0" xfId="0" applyFont="1">
      <alignment vertical="center"/>
    </xf>
    <xf numFmtId="0" fontId="33" fillId="0" borderId="0" xfId="0" applyFont="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right" vertical="center"/>
    </xf>
    <xf numFmtId="0" fontId="32" fillId="0" borderId="19" xfId="0" applyFont="1" applyBorder="1" applyAlignment="1">
      <alignment horizontal="center" vertical="center"/>
    </xf>
    <xf numFmtId="0" fontId="31" fillId="0" borderId="26" xfId="0" applyFont="1" applyBorder="1">
      <alignment vertical="center"/>
    </xf>
    <xf numFmtId="0" fontId="16" fillId="0" borderId="26" xfId="0" applyFont="1" applyBorder="1" applyAlignment="1">
      <alignment vertical="center" shrinkToFit="1"/>
    </xf>
    <xf numFmtId="0" fontId="31" fillId="0" borderId="90" xfId="0" applyFont="1" applyBorder="1">
      <alignment vertical="center"/>
    </xf>
    <xf numFmtId="0" fontId="33" fillId="0" borderId="7" xfId="0" applyFont="1" applyBorder="1" applyAlignment="1">
      <alignment horizontal="center" vertical="center" shrinkToFit="1"/>
    </xf>
    <xf numFmtId="0" fontId="32" fillId="2" borderId="100" xfId="0" applyFont="1" applyFill="1" applyBorder="1" applyAlignment="1">
      <alignment horizontal="center" vertical="center" shrinkToFit="1"/>
    </xf>
    <xf numFmtId="0" fontId="33" fillId="0" borderId="78" xfId="0" applyFont="1" applyBorder="1" applyAlignment="1">
      <alignment horizontal="center" vertical="center" shrinkToFit="1"/>
    </xf>
    <xf numFmtId="0" fontId="33" fillId="0" borderId="21" xfId="0" applyFont="1" applyBorder="1" applyAlignment="1">
      <alignment horizontal="center" vertical="center" shrinkToFit="1"/>
    </xf>
    <xf numFmtId="0" fontId="32" fillId="0" borderId="0" xfId="0" applyFont="1" applyAlignment="1">
      <alignment horizontal="left" vertical="center"/>
    </xf>
    <xf numFmtId="0" fontId="32" fillId="0" borderId="26" xfId="0" applyFont="1" applyBorder="1" applyAlignment="1">
      <alignment horizontal="center" vertical="center"/>
    </xf>
    <xf numFmtId="0" fontId="32" fillId="0" borderId="114" xfId="0" applyFont="1" applyBorder="1" applyAlignment="1">
      <alignment horizontal="left" vertical="center"/>
    </xf>
    <xf numFmtId="0" fontId="32" fillId="0" borderId="116" xfId="0" applyFont="1" applyBorder="1" applyAlignment="1">
      <alignment horizontal="center" vertical="center"/>
    </xf>
    <xf numFmtId="0" fontId="34" fillId="0" borderId="0" xfId="0" quotePrefix="1" applyFont="1" applyAlignment="1">
      <alignment horizontal="left" vertical="center"/>
    </xf>
    <xf numFmtId="0" fontId="34" fillId="0" borderId="10" xfId="0" applyFont="1" applyBorder="1" applyAlignment="1">
      <alignment vertical="center" shrinkToFit="1"/>
    </xf>
    <xf numFmtId="0" fontId="34" fillId="0" borderId="0" xfId="0" applyFont="1" applyAlignment="1">
      <alignment vertical="center" shrinkToFit="1"/>
    </xf>
    <xf numFmtId="0" fontId="31" fillId="0" borderId="10" xfId="0" applyFont="1" applyBorder="1" applyAlignment="1">
      <alignment vertical="center" shrinkToFit="1"/>
    </xf>
    <xf numFmtId="0" fontId="32" fillId="0" borderId="0" xfId="0" applyFont="1" applyAlignment="1">
      <alignment horizontal="center" vertical="center" shrinkToFit="1"/>
    </xf>
    <xf numFmtId="0" fontId="33" fillId="0" borderId="9" xfId="0" applyFont="1" applyBorder="1" applyAlignment="1">
      <alignment vertical="center" shrinkToFit="1"/>
    </xf>
    <xf numFmtId="0" fontId="33" fillId="0" borderId="7" xfId="0" applyFont="1" applyBorder="1" applyAlignment="1">
      <alignment vertical="center" shrinkToFit="1"/>
    </xf>
    <xf numFmtId="0" fontId="32" fillId="0" borderId="18" xfId="0" applyFont="1" applyBorder="1" applyAlignment="1">
      <alignment vertical="center" shrinkToFit="1"/>
    </xf>
    <xf numFmtId="0" fontId="36" fillId="0" borderId="0" xfId="0" applyFont="1" applyAlignment="1">
      <alignment horizontal="center" vertical="center" shrinkToFit="1"/>
    </xf>
    <xf numFmtId="0" fontId="33" fillId="0" borderId="0" xfId="0" applyFont="1" applyAlignment="1">
      <alignment vertical="center" shrinkToFit="1"/>
    </xf>
    <xf numFmtId="0" fontId="17" fillId="0" borderId="0" xfId="0" applyFont="1" applyAlignment="1">
      <alignment vertical="center" shrinkToFit="1"/>
    </xf>
    <xf numFmtId="0" fontId="33" fillId="0" borderId="19" xfId="0" applyFont="1" applyBorder="1" applyAlignment="1">
      <alignment vertical="center" shrinkToFit="1"/>
    </xf>
    <xf numFmtId="0" fontId="31" fillId="0" borderId="128" xfId="0" applyFont="1" applyBorder="1" applyAlignment="1">
      <alignment vertical="center" shrinkToFit="1"/>
    </xf>
    <xf numFmtId="0" fontId="31" fillId="0" borderId="24" xfId="0" applyFont="1" applyBorder="1">
      <alignment vertical="center"/>
    </xf>
    <xf numFmtId="0" fontId="33" fillId="0" borderId="18" xfId="0" applyFont="1" applyBorder="1" applyAlignment="1">
      <alignment horizontal="center" vertical="center" shrinkToFit="1"/>
    </xf>
    <xf numFmtId="0" fontId="33" fillId="0" borderId="0" xfId="0" applyFont="1" applyAlignment="1">
      <alignment horizontal="center" vertical="center" shrinkToFit="1"/>
    </xf>
    <xf numFmtId="0" fontId="33" fillId="0" borderId="95" xfId="0" applyFont="1" applyBorder="1" applyAlignment="1">
      <alignment horizontal="center" vertical="center" shrinkToFit="1"/>
    </xf>
    <xf numFmtId="0" fontId="33" fillId="0" borderId="31" xfId="0" applyFont="1" applyBorder="1" applyAlignment="1">
      <alignment horizontal="center" vertical="center" shrinkToFit="1"/>
    </xf>
    <xf numFmtId="0" fontId="31" fillId="0" borderId="31" xfId="0" applyFont="1" applyBorder="1">
      <alignment vertical="center"/>
    </xf>
    <xf numFmtId="0" fontId="31" fillId="0" borderId="31" xfId="0" applyFont="1" applyBorder="1" applyAlignment="1">
      <alignment vertical="center" shrinkToFit="1"/>
    </xf>
    <xf numFmtId="0" fontId="31" fillId="0" borderId="26" xfId="0" applyFont="1" applyBorder="1" applyAlignment="1">
      <alignment vertical="center" wrapText="1" shrinkToFit="1"/>
    </xf>
    <xf numFmtId="0" fontId="33" fillId="0" borderId="109" xfId="0" applyFont="1" applyBorder="1" applyAlignment="1">
      <alignment horizontal="center" vertical="center" shrinkToFit="1"/>
    </xf>
    <xf numFmtId="0" fontId="38" fillId="0" borderId="31" xfId="0" applyFont="1" applyBorder="1" applyAlignment="1">
      <alignment vertical="center" shrinkToFit="1"/>
    </xf>
    <xf numFmtId="0" fontId="31" fillId="0" borderId="36" xfId="0" applyFont="1" applyBorder="1" applyAlignment="1">
      <alignment vertical="center" shrinkToFit="1"/>
    </xf>
    <xf numFmtId="0" fontId="31" fillId="0" borderId="7" xfId="0" applyFont="1" applyBorder="1" applyAlignment="1">
      <alignment horizontal="center" vertical="center"/>
    </xf>
    <xf numFmtId="0" fontId="33" fillId="7" borderId="109" xfId="0" applyFont="1" applyFill="1" applyBorder="1" applyAlignment="1">
      <alignment horizontal="center" vertical="center" shrinkToFit="1"/>
    </xf>
    <xf numFmtId="0" fontId="39" fillId="0" borderId="2" xfId="3" applyFont="1" applyBorder="1" applyAlignment="1">
      <alignment horizontal="center" vertical="center"/>
    </xf>
    <xf numFmtId="0" fontId="43" fillId="4" borderId="0" xfId="0" applyFont="1" applyFill="1">
      <alignment vertical="center"/>
    </xf>
    <xf numFmtId="0" fontId="44" fillId="4" borderId="0" xfId="0" applyFont="1" applyFill="1">
      <alignment vertical="center"/>
    </xf>
    <xf numFmtId="0" fontId="0" fillId="4" borderId="0" xfId="0" applyFill="1">
      <alignment vertical="center"/>
    </xf>
    <xf numFmtId="0" fontId="37" fillId="4" borderId="0" xfId="0" applyFont="1" applyFill="1">
      <alignment vertical="center"/>
    </xf>
    <xf numFmtId="0" fontId="0" fillId="8" borderId="0" xfId="0" applyFill="1">
      <alignment vertical="center"/>
    </xf>
    <xf numFmtId="0" fontId="32" fillId="0" borderId="146" xfId="0" applyFont="1" applyBorder="1">
      <alignment vertical="center"/>
    </xf>
    <xf numFmtId="0" fontId="32" fillId="0" borderId="147" xfId="0" applyFont="1" applyBorder="1">
      <alignment vertical="center"/>
    </xf>
    <xf numFmtId="0" fontId="33" fillId="0" borderId="147" xfId="0" applyFont="1" applyBorder="1" applyAlignment="1">
      <alignment horizontal="center" vertical="center"/>
    </xf>
    <xf numFmtId="0" fontId="32" fillId="0" borderId="155" xfId="0" applyFont="1" applyBorder="1">
      <alignment vertical="center"/>
    </xf>
    <xf numFmtId="0" fontId="32" fillId="0" borderId="42" xfId="0" applyFont="1" applyBorder="1">
      <alignment vertical="center"/>
    </xf>
    <xf numFmtId="0" fontId="33" fillId="0" borderId="42" xfId="0" applyFont="1" applyBorder="1" applyAlignment="1">
      <alignment horizontal="center" vertical="center"/>
    </xf>
    <xf numFmtId="0" fontId="32" fillId="0" borderId="158" xfId="0" applyFont="1" applyBorder="1">
      <alignment vertical="center"/>
    </xf>
    <xf numFmtId="0" fontId="32" fillId="0" borderId="57" xfId="0" applyFont="1" applyBorder="1">
      <alignment vertical="center"/>
    </xf>
    <xf numFmtId="0" fontId="33" fillId="0" borderId="57" xfId="0" applyFont="1" applyBorder="1" applyAlignment="1">
      <alignment horizontal="center" vertical="center"/>
    </xf>
    <xf numFmtId="0" fontId="32" fillId="0" borderId="0" xfId="0" quotePrefix="1" applyFont="1">
      <alignment vertical="center"/>
    </xf>
    <xf numFmtId="0" fontId="34" fillId="0" borderId="158" xfId="0" applyFont="1" applyBorder="1">
      <alignment vertical="center"/>
    </xf>
    <xf numFmtId="0" fontId="34" fillId="0" borderId="57" xfId="0" applyFont="1" applyBorder="1">
      <alignment vertical="center"/>
    </xf>
    <xf numFmtId="0" fontId="45" fillId="0" borderId="0" xfId="0" applyFont="1">
      <alignment vertical="center"/>
    </xf>
    <xf numFmtId="0" fontId="34" fillId="0" borderId="160" xfId="0" applyFont="1" applyBorder="1">
      <alignment vertical="center"/>
    </xf>
    <xf numFmtId="0" fontId="34" fillId="0" borderId="39" xfId="0" applyFont="1" applyBorder="1">
      <alignment vertical="center"/>
    </xf>
    <xf numFmtId="0" fontId="32" fillId="2" borderId="161" xfId="0" applyFont="1" applyFill="1" applyBorder="1" applyAlignment="1">
      <alignment vertical="center" shrinkToFit="1"/>
    </xf>
    <xf numFmtId="0" fontId="32" fillId="2" borderId="162" xfId="0" applyFont="1" applyFill="1" applyBorder="1" applyAlignment="1">
      <alignment vertical="center" shrinkToFit="1"/>
    </xf>
    <xf numFmtId="0" fontId="32" fillId="2" borderId="162" xfId="0" applyFont="1" applyFill="1" applyBorder="1" applyAlignment="1">
      <alignment horizontal="center" vertical="center" shrinkToFit="1"/>
    </xf>
    <xf numFmtId="0" fontId="34" fillId="0" borderId="114" xfId="0" quotePrefix="1" applyFont="1" applyBorder="1" applyAlignment="1">
      <alignment horizontal="left" vertical="center"/>
    </xf>
    <xf numFmtId="0" fontId="32" fillId="9" borderId="19" xfId="0" applyFont="1" applyFill="1" applyBorder="1" applyAlignment="1">
      <alignment horizontal="center" vertical="center"/>
    </xf>
    <xf numFmtId="0" fontId="32" fillId="9" borderId="0" xfId="0" applyFont="1" applyFill="1" applyAlignment="1">
      <alignment horizontal="center" vertical="center"/>
    </xf>
    <xf numFmtId="0" fontId="32" fillId="9" borderId="0" xfId="0" applyFont="1" applyFill="1" applyAlignment="1">
      <alignment horizontal="left" vertical="center"/>
    </xf>
    <xf numFmtId="0" fontId="32" fillId="9" borderId="26" xfId="0" applyFont="1" applyFill="1" applyBorder="1" applyAlignment="1">
      <alignment horizontal="center" vertical="center"/>
    </xf>
    <xf numFmtId="0" fontId="32" fillId="9" borderId="0" xfId="0" applyFont="1" applyFill="1" applyAlignment="1">
      <alignment horizontal="right" vertical="center"/>
    </xf>
    <xf numFmtId="0" fontId="34" fillId="9" borderId="0" xfId="0" applyFont="1" applyFill="1" applyAlignment="1">
      <alignment horizontal="left" vertical="center"/>
    </xf>
    <xf numFmtId="0" fontId="32" fillId="9" borderId="18" xfId="0" applyFont="1" applyFill="1" applyBorder="1" applyAlignment="1">
      <alignment horizontal="center" vertical="center"/>
    </xf>
    <xf numFmtId="0" fontId="33" fillId="9" borderId="0" xfId="0" applyFont="1" applyFill="1" applyAlignment="1">
      <alignment horizontal="center" vertical="center"/>
    </xf>
    <xf numFmtId="0" fontId="33" fillId="9" borderId="113" xfId="0" applyFont="1" applyFill="1" applyBorder="1" applyAlignment="1">
      <alignment horizontal="center" vertical="center"/>
    </xf>
    <xf numFmtId="0" fontId="32" fillId="9" borderId="113" xfId="0" applyFont="1" applyFill="1" applyBorder="1" applyAlignment="1">
      <alignment horizontal="center" vertical="center"/>
    </xf>
    <xf numFmtId="0" fontId="32" fillId="9" borderId="114" xfId="0" applyFont="1" applyFill="1" applyBorder="1" applyAlignment="1">
      <alignment horizontal="center" vertical="center"/>
    </xf>
    <xf numFmtId="0" fontId="32" fillId="9" borderId="114" xfId="0" applyFont="1" applyFill="1" applyBorder="1" applyAlignment="1">
      <alignment horizontal="right" vertical="center"/>
    </xf>
    <xf numFmtId="0" fontId="34" fillId="9" borderId="114" xfId="0" applyFont="1" applyFill="1" applyBorder="1" applyAlignment="1">
      <alignment horizontal="left" vertical="center"/>
    </xf>
    <xf numFmtId="0" fontId="32" fillId="9" borderId="114" xfId="0" applyFont="1" applyFill="1" applyBorder="1" applyAlignment="1">
      <alignment horizontal="left" vertical="center"/>
    </xf>
    <xf numFmtId="0" fontId="32" fillId="9" borderId="115" xfId="0" applyFont="1" applyFill="1" applyBorder="1" applyAlignment="1">
      <alignment horizontal="center" vertical="center"/>
    </xf>
    <xf numFmtId="0" fontId="46" fillId="0" borderId="0" xfId="0" applyFont="1">
      <alignment vertical="center"/>
    </xf>
    <xf numFmtId="0" fontId="47" fillId="0" borderId="114" xfId="0" applyFont="1" applyBorder="1" applyAlignment="1">
      <alignment horizontal="right" vertical="center"/>
    </xf>
    <xf numFmtId="0" fontId="47" fillId="0" borderId="113" xfId="0" applyFont="1" applyBorder="1" applyAlignment="1">
      <alignment horizontal="center" vertical="center"/>
    </xf>
    <xf numFmtId="0" fontId="47" fillId="0" borderId="114" xfId="0" applyFont="1" applyBorder="1" applyAlignment="1">
      <alignment horizontal="center" vertical="center"/>
    </xf>
    <xf numFmtId="0" fontId="48" fillId="0" borderId="114" xfId="0" applyFont="1" applyBorder="1" applyAlignment="1">
      <alignment horizontal="left" vertical="center"/>
    </xf>
    <xf numFmtId="0" fontId="17" fillId="0" borderId="113" xfId="0" applyFont="1" applyBorder="1" applyAlignment="1">
      <alignment horizontal="center" vertical="center"/>
    </xf>
    <xf numFmtId="0" fontId="5" fillId="0" borderId="114" xfId="0" applyFont="1" applyBorder="1" applyAlignment="1">
      <alignment horizontal="right" vertical="center"/>
    </xf>
    <xf numFmtId="0" fontId="3" fillId="0" borderId="114" xfId="0" applyFont="1" applyBorder="1" applyAlignment="1">
      <alignment horizontal="left" vertical="center"/>
    </xf>
    <xf numFmtId="0" fontId="5" fillId="0" borderId="114" xfId="0" applyFont="1" applyBorder="1" applyAlignment="1">
      <alignment horizontal="center" vertical="center"/>
    </xf>
    <xf numFmtId="0" fontId="33" fillId="0" borderId="95" xfId="0" applyFont="1" applyBorder="1" applyAlignment="1">
      <alignment vertical="center" shrinkToFit="1"/>
    </xf>
    <xf numFmtId="0" fontId="33" fillId="0" borderId="31" xfId="0" applyFont="1" applyBorder="1" applyAlignment="1">
      <alignment vertical="center" shrinkToFit="1"/>
    </xf>
    <xf numFmtId="49" fontId="16" fillId="0" borderId="0" xfId="1" applyNumberFormat="1" applyFont="1" applyAlignment="1">
      <alignment vertical="center" shrinkToFit="1"/>
    </xf>
    <xf numFmtId="49" fontId="3" fillId="0" borderId="19" xfId="1" applyNumberFormat="1" applyFont="1" applyBorder="1" applyAlignment="1">
      <alignment vertical="center" shrinkToFit="1"/>
    </xf>
    <xf numFmtId="0" fontId="16" fillId="0" borderId="0" xfId="1" applyFont="1" applyAlignment="1">
      <alignment vertical="center" shrinkToFit="1"/>
    </xf>
    <xf numFmtId="49" fontId="16" fillId="0" borderId="24" xfId="1" applyNumberFormat="1" applyFont="1" applyBorder="1">
      <alignment vertical="center"/>
    </xf>
    <xf numFmtId="49" fontId="16" fillId="0" borderId="24" xfId="1" applyNumberFormat="1" applyFont="1" applyBorder="1" applyAlignment="1">
      <alignment vertical="center" shrinkToFit="1"/>
    </xf>
    <xf numFmtId="49" fontId="16" fillId="0" borderId="21" xfId="1" applyNumberFormat="1" applyFont="1" applyBorder="1" applyAlignment="1">
      <alignment vertical="center" shrinkToFit="1"/>
    </xf>
    <xf numFmtId="49" fontId="16" fillId="0" borderId="35" xfId="1" applyNumberFormat="1" applyFont="1" applyBorder="1" applyAlignment="1">
      <alignment vertical="center" shrinkToFit="1"/>
    </xf>
    <xf numFmtId="49" fontId="16" fillId="0" borderId="21" xfId="1" applyNumberFormat="1" applyFont="1" applyBorder="1" applyAlignment="1">
      <alignment horizontal="left" vertical="center" shrinkToFit="1"/>
    </xf>
    <xf numFmtId="49" fontId="16" fillId="0" borderId="19" xfId="1" applyNumberFormat="1" applyFont="1" applyBorder="1" applyAlignment="1">
      <alignment vertical="center" shrinkToFit="1"/>
    </xf>
    <xf numFmtId="0" fontId="17" fillId="0" borderId="7" xfId="1" applyFont="1" applyBorder="1" applyAlignment="1">
      <alignment horizontal="center" vertical="center" shrinkToFit="1"/>
    </xf>
    <xf numFmtId="49" fontId="17" fillId="0" borderId="7" xfId="1" applyNumberFormat="1" applyFont="1" applyBorder="1" applyAlignment="1">
      <alignment horizontal="center" vertical="center"/>
    </xf>
    <xf numFmtId="49" fontId="17" fillId="0" borderId="7"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17" fillId="0" borderId="24" xfId="1" applyNumberFormat="1" applyFont="1" applyBorder="1" applyAlignment="1">
      <alignment horizontal="center" vertical="center" shrinkToFit="1"/>
    </xf>
    <xf numFmtId="0" fontId="17" fillId="0" borderId="8" xfId="1" applyFont="1" applyBorder="1" applyAlignment="1" applyProtection="1">
      <alignment horizontal="left" vertical="top" shrinkToFit="1"/>
      <protection locked="0"/>
    </xf>
    <xf numFmtId="0" fontId="17" fillId="0" borderId="29" xfId="1" applyFont="1" applyBorder="1" applyAlignment="1" applyProtection="1">
      <alignment vertical="top" shrinkToFit="1"/>
      <protection locked="0"/>
    </xf>
    <xf numFmtId="49" fontId="17" fillId="0" borderId="29" xfId="1" applyNumberFormat="1" applyFont="1" applyBorder="1" applyAlignment="1" applyProtection="1">
      <alignment vertical="top" shrinkToFit="1"/>
      <protection locked="0"/>
    </xf>
    <xf numFmtId="0" fontId="5" fillId="10" borderId="0" xfId="1" applyFont="1" applyFill="1">
      <alignment vertical="center"/>
    </xf>
    <xf numFmtId="0" fontId="11" fillId="10" borderId="0" xfId="1" applyFont="1" applyFill="1" applyAlignment="1">
      <alignment horizontal="right" vertical="center"/>
    </xf>
    <xf numFmtId="49" fontId="6" fillId="0" borderId="24" xfId="1" applyNumberFormat="1" applyFont="1" applyBorder="1" applyAlignment="1" applyProtection="1">
      <alignment horizontal="left" vertical="center" shrinkToFit="1"/>
      <protection locked="0"/>
    </xf>
    <xf numFmtId="49" fontId="3" fillId="0" borderId="28" xfId="1" applyNumberFormat="1" applyFont="1" applyBorder="1" applyAlignment="1">
      <alignment vertical="center" shrinkToFit="1"/>
    </xf>
    <xf numFmtId="49" fontId="17" fillId="0" borderId="7" xfId="1" applyNumberFormat="1" applyFont="1" applyBorder="1" applyAlignment="1" applyProtection="1">
      <alignment vertical="top" shrinkToFit="1"/>
      <protection locked="0"/>
    </xf>
    <xf numFmtId="49" fontId="17" fillId="0" borderId="7" xfId="1" applyNumberFormat="1" applyFont="1" applyBorder="1" applyAlignment="1" applyProtection="1">
      <alignment vertical="center" shrinkToFit="1"/>
      <protection locked="0"/>
    </xf>
    <xf numFmtId="0" fontId="17" fillId="0" borderId="7" xfId="1" applyFont="1" applyBorder="1" applyAlignment="1" applyProtection="1">
      <alignment vertical="top" shrinkToFit="1"/>
      <protection locked="0"/>
    </xf>
    <xf numFmtId="49" fontId="16" fillId="0" borderId="24" xfId="1" applyNumberFormat="1" applyFont="1" applyBorder="1" applyAlignment="1"/>
    <xf numFmtId="49" fontId="16" fillId="0" borderId="24" xfId="1" applyNumberFormat="1" applyFont="1" applyBorder="1" applyAlignment="1">
      <alignment horizontal="center" vertical="center"/>
    </xf>
    <xf numFmtId="49" fontId="16" fillId="0" borderId="28" xfId="1" applyNumberFormat="1" applyFont="1" applyBorder="1" applyAlignment="1"/>
    <xf numFmtId="0" fontId="17" fillId="0" borderId="105" xfId="3" applyFont="1" applyBorder="1" applyAlignment="1" applyProtection="1">
      <alignment horizontal="center" vertical="center"/>
      <protection locked="0"/>
    </xf>
    <xf numFmtId="0" fontId="17" fillId="0" borderId="82" xfId="3" applyFont="1" applyBorder="1" applyAlignment="1" applyProtection="1">
      <alignment horizontal="center" vertical="center"/>
      <protection locked="0"/>
    </xf>
    <xf numFmtId="49" fontId="16" fillId="0" borderId="82" xfId="1" applyNumberFormat="1" applyFont="1" applyBorder="1">
      <alignment vertical="center"/>
    </xf>
    <xf numFmtId="49" fontId="16" fillId="0" borderId="83" xfId="1" applyNumberFormat="1" applyFont="1" applyBorder="1" applyAlignment="1">
      <alignment horizontal="left" vertical="center" shrinkToFit="1"/>
    </xf>
    <xf numFmtId="0" fontId="17" fillId="0" borderId="21" xfId="3" applyFont="1" applyBorder="1" applyAlignment="1" applyProtection="1">
      <alignment horizontal="center" vertical="center"/>
      <protection locked="0"/>
    </xf>
    <xf numFmtId="49" fontId="6" fillId="0" borderId="0" xfId="1" applyNumberFormat="1" applyFont="1" applyAlignment="1">
      <alignment horizontal="center" vertical="center" shrinkToFit="1"/>
    </xf>
    <xf numFmtId="49" fontId="6" fillId="0" borderId="0" xfId="1" applyNumberFormat="1" applyFont="1">
      <alignment vertical="center"/>
    </xf>
    <xf numFmtId="49" fontId="5" fillId="0" borderId="0" xfId="1" applyNumberFormat="1" applyFont="1">
      <alignment vertical="center"/>
    </xf>
    <xf numFmtId="49" fontId="5" fillId="0" borderId="0" xfId="1" applyNumberFormat="1" applyFont="1" applyAlignment="1">
      <alignment horizontal="left" vertical="center" shrinkToFit="1"/>
    </xf>
    <xf numFmtId="49" fontId="5" fillId="0" borderId="19" xfId="1" applyNumberFormat="1" applyFont="1" applyBorder="1" applyAlignment="1">
      <alignment horizontal="left" vertical="center" shrinkToFit="1"/>
    </xf>
    <xf numFmtId="49" fontId="17" fillId="0" borderId="24" xfId="1" applyNumberFormat="1" applyFont="1" applyBorder="1" applyAlignment="1">
      <alignment vertical="center" shrinkToFit="1"/>
    </xf>
    <xf numFmtId="0" fontId="41" fillId="0" borderId="0" xfId="3" applyFont="1" applyAlignment="1" applyProtection="1">
      <alignment horizontal="center" vertical="center"/>
      <protection locked="0"/>
    </xf>
    <xf numFmtId="0" fontId="41" fillId="0" borderId="27" xfId="3" applyFont="1" applyBorder="1" applyAlignment="1" applyProtection="1">
      <alignment horizontal="center" vertical="center"/>
      <protection locked="0"/>
    </xf>
    <xf numFmtId="0" fontId="41" fillId="0" borderId="24" xfId="3" applyFont="1" applyBorder="1" applyAlignment="1" applyProtection="1">
      <alignment horizontal="center" vertical="center"/>
      <protection locked="0"/>
    </xf>
    <xf numFmtId="0" fontId="41" fillId="0" borderId="18" xfId="3" applyFont="1" applyBorder="1" applyAlignment="1" applyProtection="1">
      <alignment horizontal="center" vertical="center"/>
      <protection locked="0"/>
    </xf>
    <xf numFmtId="49" fontId="41" fillId="0" borderId="31" xfId="1" applyNumberFormat="1" applyFont="1" applyBorder="1" applyAlignment="1" applyProtection="1">
      <alignment horizontal="center" vertical="center" shrinkToFit="1"/>
      <protection locked="0"/>
    </xf>
    <xf numFmtId="0" fontId="41" fillId="0" borderId="0" xfId="1" applyFont="1" applyAlignment="1" applyProtection="1">
      <alignment horizontal="center" vertical="center"/>
      <protection locked="0"/>
    </xf>
    <xf numFmtId="0" fontId="41" fillId="0" borderId="20" xfId="3" applyFont="1" applyBorder="1" applyAlignment="1" applyProtection="1">
      <alignment horizontal="center" vertical="center"/>
      <protection locked="0"/>
    </xf>
    <xf numFmtId="49" fontId="17" fillId="0" borderId="7" xfId="1" applyNumberFormat="1" applyFont="1" applyBorder="1" applyAlignment="1">
      <alignment vertical="center" shrinkToFit="1"/>
    </xf>
    <xf numFmtId="0" fontId="0" fillId="0" borderId="0" xfId="0">
      <alignment vertical="center"/>
    </xf>
    <xf numFmtId="0" fontId="32" fillId="0" borderId="42" xfId="0" applyFont="1" applyBorder="1" applyAlignment="1">
      <alignment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42" fillId="4" borderId="0" xfId="0" applyFont="1" applyFill="1">
      <alignment vertical="center"/>
    </xf>
    <xf numFmtId="0" fontId="0" fillId="0" borderId="42" xfId="0" applyBorder="1" applyAlignment="1">
      <alignment vertical="center"/>
    </xf>
    <xf numFmtId="0" fontId="0" fillId="0" borderId="57" xfId="0" applyBorder="1" applyAlignment="1">
      <alignment vertical="center"/>
    </xf>
    <xf numFmtId="0" fontId="33" fillId="6" borderId="113" xfId="0" applyFont="1" applyFill="1" applyBorder="1" applyAlignment="1">
      <alignment horizontal="center" vertical="center"/>
    </xf>
    <xf numFmtId="0" fontId="32" fillId="6" borderId="113" xfId="0" applyFont="1" applyFill="1" applyBorder="1" applyAlignment="1">
      <alignment horizontal="center" vertical="center"/>
    </xf>
    <xf numFmtId="0" fontId="32" fillId="6" borderId="114" xfId="0" applyFont="1" applyFill="1" applyBorder="1" applyAlignment="1">
      <alignment horizontal="center" vertical="center"/>
    </xf>
    <xf numFmtId="0" fontId="32" fillId="6" borderId="114" xfId="0" applyFont="1" applyFill="1" applyBorder="1" applyAlignment="1">
      <alignment horizontal="right" vertical="center"/>
    </xf>
    <xf numFmtId="0" fontId="34" fillId="6" borderId="114" xfId="0" applyFont="1" applyFill="1" applyBorder="1" applyAlignment="1">
      <alignment horizontal="left" vertical="center"/>
    </xf>
    <xf numFmtId="0" fontId="32" fillId="6" borderId="115" xfId="0" applyFont="1" applyFill="1" applyBorder="1" applyAlignment="1">
      <alignment horizontal="center" vertical="center"/>
    </xf>
    <xf numFmtId="0" fontId="32" fillId="6" borderId="114" xfId="0" applyFont="1" applyFill="1" applyBorder="1">
      <alignment vertical="center"/>
    </xf>
    <xf numFmtId="0" fontId="33" fillId="0" borderId="24" xfId="0" applyFont="1" applyBorder="1" applyAlignment="1">
      <alignment horizontal="center" vertical="center" shrinkToFit="1"/>
    </xf>
    <xf numFmtId="0" fontId="31" fillId="0" borderId="7" xfId="0" applyFont="1" applyBorder="1" applyAlignment="1">
      <alignment vertical="center" shrinkToFit="1"/>
    </xf>
    <xf numFmtId="0" fontId="31" fillId="0" borderId="29" xfId="0" applyFont="1" applyBorder="1" applyAlignment="1">
      <alignment vertical="center" shrinkToFit="1"/>
    </xf>
    <xf numFmtId="0" fontId="33" fillId="7" borderId="33" xfId="0" applyFont="1" applyFill="1" applyBorder="1" applyAlignment="1">
      <alignment horizontal="center" vertical="center"/>
    </xf>
    <xf numFmtId="49" fontId="33" fillId="7" borderId="35" xfId="0" applyNumberFormat="1" applyFont="1" applyFill="1" applyBorder="1" applyAlignment="1">
      <alignment horizontal="center" vertical="center"/>
    </xf>
    <xf numFmtId="49" fontId="31" fillId="7" borderId="35" xfId="0" applyNumberFormat="1" applyFont="1" applyFill="1" applyBorder="1" applyAlignment="1">
      <alignment horizontal="left" vertical="center"/>
    </xf>
    <xf numFmtId="0" fontId="32" fillId="2" borderId="118" xfId="0" applyFont="1" applyFill="1" applyBorder="1" applyAlignment="1">
      <alignment horizontal="center" vertical="center" shrinkToFit="1"/>
    </xf>
    <xf numFmtId="0" fontId="0" fillId="0" borderId="0" xfId="0">
      <alignment vertical="center"/>
    </xf>
    <xf numFmtId="0" fontId="34" fillId="0" borderId="114" xfId="0" quotePrefix="1" applyFont="1" applyBorder="1" applyAlignment="1">
      <alignment horizontal="left" vertical="center"/>
    </xf>
    <xf numFmtId="0" fontId="47" fillId="0" borderId="0" xfId="0" applyFont="1">
      <alignment vertical="center"/>
    </xf>
    <xf numFmtId="0" fontId="32" fillId="2" borderId="135" xfId="0" applyFont="1" applyFill="1" applyBorder="1" applyAlignment="1">
      <alignment horizontal="center" vertical="center" shrinkToFit="1"/>
    </xf>
    <xf numFmtId="0" fontId="31" fillId="2" borderId="167" xfId="0" applyFont="1" applyFill="1" applyBorder="1" applyAlignment="1">
      <alignment horizontal="center" vertical="center" shrinkToFit="1"/>
    </xf>
    <xf numFmtId="0" fontId="0" fillId="0" borderId="0" xfId="0">
      <alignment vertical="center"/>
    </xf>
    <xf numFmtId="0" fontId="34" fillId="0" borderId="116" xfId="0" applyFont="1" applyBorder="1" applyAlignment="1">
      <alignment horizontal="left" vertical="center"/>
    </xf>
    <xf numFmtId="0" fontId="32" fillId="2" borderId="118" xfId="0" applyFont="1" applyFill="1" applyBorder="1" applyAlignment="1">
      <alignment horizontal="center" vertical="center" shrinkToFit="1"/>
    </xf>
    <xf numFmtId="0" fontId="34" fillId="0" borderId="26" xfId="0" applyFont="1" applyBorder="1" applyAlignment="1">
      <alignment horizontal="left" vertical="center"/>
    </xf>
    <xf numFmtId="0" fontId="34" fillId="0" borderId="114" xfId="0" applyFont="1" applyBorder="1" applyAlignment="1">
      <alignment horizontal="left" vertical="center"/>
    </xf>
    <xf numFmtId="0" fontId="32" fillId="0" borderId="114" xfId="0" applyFont="1" applyBorder="1" applyAlignment="1">
      <alignment horizontal="center" vertical="center"/>
    </xf>
    <xf numFmtId="0" fontId="34" fillId="0" borderId="116" xfId="0" quotePrefix="1" applyFont="1" applyBorder="1" applyAlignment="1">
      <alignment horizontal="left" vertical="center"/>
    </xf>
    <xf numFmtId="0" fontId="34" fillId="0" borderId="114" xfId="0" quotePrefix="1" applyFont="1" applyBorder="1" applyAlignment="1">
      <alignment horizontal="left" vertical="center"/>
    </xf>
    <xf numFmtId="0" fontId="34" fillId="0" borderId="0" xfId="0" applyFont="1" applyAlignment="1">
      <alignment vertical="center" shrinkToFit="1"/>
    </xf>
    <xf numFmtId="0" fontId="34" fillId="0" borderId="114" xfId="0" applyFont="1" applyBorder="1" applyAlignment="1">
      <alignment horizontal="left" vertical="center"/>
    </xf>
    <xf numFmtId="0" fontId="32" fillId="0" borderId="114" xfId="0" applyFont="1" applyBorder="1" applyAlignment="1">
      <alignment horizontal="center" vertical="center"/>
    </xf>
    <xf numFmtId="0" fontId="32" fillId="2" borderId="21" xfId="0" applyFont="1" applyFill="1" applyBorder="1" applyAlignment="1">
      <alignment vertical="center" shrinkToFit="1"/>
    </xf>
    <xf numFmtId="0" fontId="34" fillId="2" borderId="21" xfId="0" applyFont="1" applyFill="1" applyBorder="1" applyAlignment="1">
      <alignment vertical="center" shrinkToFit="1"/>
    </xf>
    <xf numFmtId="0" fontId="34" fillId="2" borderId="12" xfId="0" applyFont="1" applyFill="1" applyBorder="1" applyAlignment="1">
      <alignment vertical="center" shrinkToFit="1"/>
    </xf>
    <xf numFmtId="0" fontId="51" fillId="0" borderId="0" xfId="0" applyFont="1">
      <alignment vertical="center"/>
    </xf>
    <xf numFmtId="0" fontId="0" fillId="0" borderId="0" xfId="0">
      <alignment vertical="center"/>
    </xf>
    <xf numFmtId="0" fontId="5" fillId="0" borderId="0" xfId="1" applyFont="1">
      <alignment vertical="center"/>
    </xf>
    <xf numFmtId="0" fontId="34" fillId="0" borderId="0" xfId="0" applyFont="1">
      <alignment vertical="center"/>
    </xf>
    <xf numFmtId="0" fontId="31" fillId="0" borderId="7" xfId="0" applyFont="1" applyBorder="1" applyAlignment="1">
      <alignment vertical="center" shrinkToFit="1"/>
    </xf>
    <xf numFmtId="0" fontId="6" fillId="0" borderId="0" xfId="1" applyFont="1">
      <alignment vertical="center"/>
    </xf>
    <xf numFmtId="0" fontId="34" fillId="0" borderId="0" xfId="0" applyFont="1" applyAlignment="1">
      <alignment vertical="center" shrinkToFit="1"/>
    </xf>
    <xf numFmtId="0" fontId="32" fillId="0" borderId="114" xfId="0" applyFont="1" applyBorder="1" applyAlignment="1">
      <alignment vertical="center"/>
    </xf>
    <xf numFmtId="0" fontId="33" fillId="0" borderId="9" xfId="0" applyFont="1" applyBorder="1">
      <alignment vertical="center"/>
    </xf>
    <xf numFmtId="0" fontId="32" fillId="2" borderId="24" xfId="0" applyFont="1" applyFill="1" applyBorder="1" applyAlignment="1">
      <alignment horizontal="center" vertical="center"/>
    </xf>
    <xf numFmtId="0" fontId="33" fillId="0" borderId="27" xfId="0" applyFont="1" applyBorder="1">
      <alignment vertical="center"/>
    </xf>
    <xf numFmtId="0" fontId="32" fillId="2" borderId="29" xfId="0" applyFont="1" applyFill="1" applyBorder="1" applyAlignment="1">
      <alignment horizontal="center" vertical="center"/>
    </xf>
    <xf numFmtId="0" fontId="33" fillId="0" borderId="33" xfId="0" applyFont="1" applyBorder="1">
      <alignment vertical="center"/>
    </xf>
    <xf numFmtId="0" fontId="31" fillId="0" borderId="149" xfId="0" applyFont="1" applyBorder="1">
      <alignment vertical="center"/>
    </xf>
    <xf numFmtId="0" fontId="32" fillId="2" borderId="149" xfId="0" applyFont="1" applyFill="1" applyBorder="1" applyAlignment="1">
      <alignment horizontal="center" vertical="center"/>
    </xf>
    <xf numFmtId="0" fontId="33" fillId="0" borderId="170" xfId="0" applyFont="1" applyBorder="1">
      <alignment vertical="center"/>
    </xf>
    <xf numFmtId="0" fontId="32" fillId="2" borderId="96" xfId="0" applyFont="1" applyFill="1" applyBorder="1" applyAlignment="1">
      <alignment horizontal="center" vertical="center"/>
    </xf>
    <xf numFmtId="0" fontId="47" fillId="0" borderId="171" xfId="0" applyFont="1" applyBorder="1">
      <alignment vertical="center"/>
    </xf>
    <xf numFmtId="0" fontId="47" fillId="0" borderId="172" xfId="0" applyFont="1" applyBorder="1">
      <alignment vertical="center"/>
    </xf>
    <xf numFmtId="0" fontId="47" fillId="0" borderId="167" xfId="0" applyFont="1" applyBorder="1" applyAlignment="1">
      <alignment horizontal="center" vertical="center"/>
    </xf>
    <xf numFmtId="0" fontId="47" fillId="0" borderId="173" xfId="0" applyFont="1" applyBorder="1" applyAlignment="1">
      <alignment horizontal="center" vertical="center"/>
    </xf>
    <xf numFmtId="0" fontId="47" fillId="0" borderId="174" xfId="0" applyFont="1" applyBorder="1" applyAlignment="1">
      <alignment horizontal="center" vertical="center"/>
    </xf>
    <xf numFmtId="0" fontId="47" fillId="0" borderId="175" xfId="0" applyFont="1" applyBorder="1" applyAlignment="1">
      <alignment horizontal="center" vertical="center"/>
    </xf>
    <xf numFmtId="0" fontId="32" fillId="0" borderId="177" xfId="0" applyFont="1" applyBorder="1">
      <alignment vertical="center"/>
    </xf>
    <xf numFmtId="0" fontId="47" fillId="0" borderId="40" xfId="0" applyFont="1" applyBorder="1" applyAlignment="1">
      <alignment horizontal="right" vertical="center"/>
    </xf>
    <xf numFmtId="0" fontId="32" fillId="0" borderId="148" xfId="0" applyFont="1" applyBorder="1">
      <alignment vertical="center"/>
    </xf>
    <xf numFmtId="0" fontId="32" fillId="0" borderId="176" xfId="0" applyFont="1" applyBorder="1">
      <alignment vertical="center"/>
    </xf>
    <xf numFmtId="0" fontId="34" fillId="0" borderId="0" xfId="0" applyFont="1" applyAlignment="1">
      <alignment vertical="center"/>
    </xf>
    <xf numFmtId="0" fontId="32" fillId="11" borderId="0" xfId="0" applyFont="1" applyFill="1">
      <alignment vertical="center"/>
    </xf>
    <xf numFmtId="0" fontId="34" fillId="0" borderId="114" xfId="0" applyFont="1" applyBorder="1" applyAlignment="1">
      <alignment vertical="center"/>
    </xf>
    <xf numFmtId="0" fontId="5" fillId="0" borderId="0" xfId="1" applyFont="1">
      <alignment vertical="center"/>
    </xf>
    <xf numFmtId="0" fontId="6" fillId="0" borderId="0" xfId="1" applyFont="1">
      <alignment vertical="center"/>
    </xf>
    <xf numFmtId="0" fontId="32" fillId="0" borderId="31" xfId="0" applyFont="1" applyBorder="1" applyAlignment="1">
      <alignment vertical="center" shrinkToFit="1"/>
    </xf>
    <xf numFmtId="0" fontId="34" fillId="0" borderId="0" xfId="0" applyFont="1">
      <alignment vertical="center"/>
    </xf>
    <xf numFmtId="0" fontId="32" fillId="2" borderId="12" xfId="0" applyFont="1" applyFill="1" applyBorder="1" applyAlignment="1">
      <alignment vertical="center" shrinkToFit="1"/>
    </xf>
    <xf numFmtId="0" fontId="31" fillId="0" borderId="7" xfId="0" applyFont="1" applyBorder="1" applyAlignment="1">
      <alignment vertical="center" shrinkToFit="1"/>
    </xf>
    <xf numFmtId="0" fontId="31" fillId="0" borderId="35" xfId="0" applyFont="1" applyBorder="1" applyAlignment="1">
      <alignment vertical="center" shrinkToFit="1"/>
    </xf>
    <xf numFmtId="0" fontId="33" fillId="0" borderId="31" xfId="0" applyFont="1" applyBorder="1" applyAlignment="1">
      <alignment horizontal="center" vertical="center" shrinkToFit="1"/>
    </xf>
    <xf numFmtId="0" fontId="32" fillId="2" borderId="117" xfId="0" applyFont="1" applyFill="1" applyBorder="1" applyAlignment="1">
      <alignment horizontal="center" vertical="center" shrinkToFit="1"/>
    </xf>
    <xf numFmtId="0" fontId="32" fillId="2" borderId="118" xfId="0" applyFont="1" applyFill="1" applyBorder="1" applyAlignment="1">
      <alignment horizontal="center" vertical="center" shrinkToFit="1"/>
    </xf>
    <xf numFmtId="0" fontId="32" fillId="2" borderId="135" xfId="0" applyFont="1" applyFill="1" applyBorder="1" applyAlignment="1">
      <alignment horizontal="center" vertical="center" shrinkToFit="1"/>
    </xf>
    <xf numFmtId="0" fontId="33" fillId="0" borderId="35" xfId="0" applyFont="1" applyBorder="1" applyAlignment="1">
      <alignment horizontal="center" vertical="center" shrinkToFit="1"/>
    </xf>
    <xf numFmtId="0" fontId="31" fillId="0" borderId="26" xfId="0" applyFont="1" applyBorder="1" applyAlignment="1">
      <alignment horizontal="left" vertical="center"/>
    </xf>
    <xf numFmtId="0" fontId="33" fillId="0" borderId="9"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24" xfId="0" applyFont="1" applyBorder="1" applyAlignment="1">
      <alignment horizontal="center" vertical="center" shrinkToFit="1"/>
    </xf>
    <xf numFmtId="0" fontId="32" fillId="0" borderId="114" xfId="0" applyFont="1" applyBorder="1" applyAlignment="1">
      <alignment horizontal="center" vertical="center"/>
    </xf>
    <xf numFmtId="0" fontId="34" fillId="0" borderId="114" xfId="0" applyFont="1" applyBorder="1" applyAlignment="1">
      <alignment horizontal="left" vertical="center"/>
    </xf>
    <xf numFmtId="0" fontId="34" fillId="0" borderId="0" xfId="0" applyFont="1" applyAlignment="1">
      <alignment vertical="center" shrinkToFit="1"/>
    </xf>
    <xf numFmtId="0" fontId="31" fillId="0" borderId="21" xfId="0" applyFont="1" applyBorder="1" applyAlignment="1">
      <alignment vertical="center" shrinkToFit="1"/>
    </xf>
    <xf numFmtId="0" fontId="36" fillId="0" borderId="0" xfId="0" applyFont="1" applyAlignment="1">
      <alignment horizontal="center" vertical="center" shrinkToFit="1"/>
    </xf>
    <xf numFmtId="0" fontId="33" fillId="0" borderId="125" xfId="0" applyFont="1" applyBorder="1" applyAlignment="1">
      <alignment horizontal="center" vertical="center" shrinkToFit="1"/>
    </xf>
    <xf numFmtId="0" fontId="31" fillId="0" borderId="128" xfId="0" applyFont="1" applyBorder="1" applyAlignment="1">
      <alignment vertical="center" shrinkToFit="1"/>
    </xf>
    <xf numFmtId="0" fontId="32" fillId="0" borderId="42" xfId="0" applyFont="1" applyBorder="1" applyAlignment="1">
      <alignment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34" fillId="2" borderId="12" xfId="0" applyFont="1" applyFill="1" applyBorder="1" applyAlignment="1">
      <alignment vertical="center" shrinkToFit="1"/>
    </xf>
    <xf numFmtId="0" fontId="34" fillId="2" borderId="21" xfId="0" applyFont="1" applyFill="1" applyBorder="1" applyAlignment="1">
      <alignment vertical="center" shrinkToFit="1"/>
    </xf>
    <xf numFmtId="0" fontId="31" fillId="0" borderId="29" xfId="0" applyFont="1" applyBorder="1" applyAlignment="1">
      <alignment vertical="center" shrinkToFit="1"/>
    </xf>
    <xf numFmtId="0" fontId="33" fillId="0" borderId="0" xfId="0" applyFont="1" applyBorder="1" applyAlignment="1">
      <alignment horizontal="center" vertical="center"/>
    </xf>
    <xf numFmtId="0" fontId="32"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pplyAlignment="1">
      <alignment vertical="center"/>
    </xf>
    <xf numFmtId="0" fontId="32" fillId="0" borderId="0" xfId="0" applyFont="1" applyBorder="1">
      <alignment vertical="center"/>
    </xf>
    <xf numFmtId="0" fontId="33" fillId="0" borderId="56" xfId="0" applyFont="1" applyBorder="1" applyAlignment="1">
      <alignment horizontal="center" vertical="center"/>
    </xf>
    <xf numFmtId="0" fontId="0" fillId="0" borderId="0" xfId="0">
      <alignment vertical="center"/>
    </xf>
    <xf numFmtId="0" fontId="31" fillId="2" borderId="178" xfId="0" applyFont="1" applyFill="1" applyBorder="1" applyAlignment="1">
      <alignment horizontal="center" vertical="center" shrinkToFit="1"/>
    </xf>
    <xf numFmtId="0" fontId="8" fillId="0" borderId="0" xfId="1" applyFont="1" applyAlignment="1">
      <alignment horizontal="center" vertical="center"/>
    </xf>
    <xf numFmtId="0" fontId="16" fillId="2" borderId="2" xfId="1" applyFont="1" applyFill="1" applyBorder="1" applyAlignment="1">
      <alignment vertical="center" shrinkToFit="1"/>
    </xf>
    <xf numFmtId="0" fontId="16" fillId="2" borderId="3" xfId="1" applyFont="1" applyFill="1" applyBorder="1" applyAlignment="1">
      <alignment vertical="center" shrinkToFit="1"/>
    </xf>
    <xf numFmtId="177" fontId="14" fillId="0" borderId="4" xfId="1" applyNumberFormat="1" applyFont="1" applyBorder="1" applyAlignment="1" applyProtection="1">
      <alignment horizontal="left" vertical="center" indent="1" shrinkToFit="1"/>
      <protection locked="0"/>
    </xf>
    <xf numFmtId="177" fontId="14" fillId="0" borderId="2" xfId="1" applyNumberFormat="1" applyFont="1" applyBorder="1" applyAlignment="1" applyProtection="1">
      <alignment horizontal="left" vertical="center" indent="1" shrinkToFit="1"/>
      <protection locked="0"/>
    </xf>
    <xf numFmtId="177" fontId="14" fillId="0" borderId="5" xfId="1" applyNumberFormat="1" applyFont="1" applyBorder="1" applyAlignment="1" applyProtection="1">
      <alignment horizontal="left" vertical="center" indent="1" shrinkToFit="1"/>
      <protection locked="0"/>
    </xf>
    <xf numFmtId="0" fontId="16" fillId="2" borderId="7" xfId="1" applyFont="1" applyFill="1" applyBorder="1" applyAlignment="1">
      <alignment vertical="center" shrinkToFit="1"/>
    </xf>
    <xf numFmtId="0" fontId="16" fillId="2" borderId="8" xfId="1" applyFont="1" applyFill="1" applyBorder="1" applyAlignment="1">
      <alignment vertical="center" shrinkToFit="1"/>
    </xf>
    <xf numFmtId="0" fontId="14" fillId="0" borderId="9" xfId="1" applyFont="1" applyBorder="1" applyAlignment="1" applyProtection="1">
      <alignment horizontal="left" vertical="center" indent="1" shrinkToFit="1"/>
      <protection locked="0"/>
    </xf>
    <xf numFmtId="0" fontId="14" fillId="0" borderId="7" xfId="1" applyFont="1" applyBorder="1" applyAlignment="1" applyProtection="1">
      <alignment horizontal="left" vertical="center" indent="1" shrinkToFit="1"/>
      <protection locked="0"/>
    </xf>
    <xf numFmtId="0" fontId="14" fillId="0" borderId="8" xfId="1" applyFont="1" applyBorder="1" applyAlignment="1" applyProtection="1">
      <alignment horizontal="left" vertical="center" indent="1" shrinkToFit="1"/>
      <protection locked="0"/>
    </xf>
    <xf numFmtId="0" fontId="19" fillId="0" borderId="2" xfId="1" applyFont="1" applyBorder="1">
      <alignment vertical="center"/>
    </xf>
    <xf numFmtId="0" fontId="19" fillId="0" borderId="5" xfId="1" applyFont="1" applyBorder="1">
      <alignment vertical="center"/>
    </xf>
    <xf numFmtId="49" fontId="14" fillId="0" borderId="4" xfId="1" applyNumberFormat="1" applyFont="1" applyBorder="1" applyAlignment="1" applyProtection="1">
      <alignment horizontal="left" vertical="center" indent="1" shrinkToFit="1"/>
      <protection locked="0"/>
    </xf>
    <xf numFmtId="49" fontId="14" fillId="0" borderId="2" xfId="1" applyNumberFormat="1" applyFont="1" applyBorder="1" applyAlignment="1" applyProtection="1">
      <alignment horizontal="left" vertical="center" indent="1" shrinkToFit="1"/>
      <protection locked="0"/>
    </xf>
    <xf numFmtId="49" fontId="14" fillId="0" borderId="5" xfId="1" applyNumberFormat="1" applyFont="1" applyBorder="1" applyAlignment="1" applyProtection="1">
      <alignment horizontal="left" vertical="center" indent="1" shrinkToFit="1"/>
      <protection locked="0"/>
    </xf>
    <xf numFmtId="0" fontId="11" fillId="2" borderId="11"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6" fillId="2" borderId="101"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6" fillId="2" borderId="76"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17" xfId="1" applyFont="1" applyFill="1" applyBorder="1" applyAlignment="1">
      <alignment horizontal="center" vertical="center" wrapText="1"/>
    </xf>
    <xf numFmtId="0" fontId="16" fillId="2" borderId="109"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49" fontId="3" fillId="3" borderId="14" xfId="1" applyNumberFormat="1" applyFont="1" applyFill="1" applyBorder="1" applyAlignment="1">
      <alignment horizontal="center" vertical="center" shrinkToFit="1"/>
    </xf>
    <xf numFmtId="49" fontId="3" fillId="3" borderId="12" xfId="1" applyNumberFormat="1" applyFont="1" applyFill="1" applyBorder="1" applyAlignment="1">
      <alignment horizontal="center" vertical="center" shrinkToFit="1"/>
    </xf>
    <xf numFmtId="49" fontId="3" fillId="3" borderId="13" xfId="1" applyNumberFormat="1" applyFont="1" applyFill="1" applyBorder="1" applyAlignment="1">
      <alignment horizontal="center" vertical="center" shrinkToFit="1"/>
    </xf>
    <xf numFmtId="49" fontId="3" fillId="3" borderId="18" xfId="1" applyNumberFormat="1" applyFont="1" applyFill="1" applyBorder="1" applyAlignment="1">
      <alignment horizontal="center" vertical="center" shrinkToFit="1"/>
    </xf>
    <xf numFmtId="49" fontId="3" fillId="3" borderId="0" xfId="1" applyNumberFormat="1" applyFont="1" applyFill="1" applyAlignment="1">
      <alignment horizontal="center" vertical="center" shrinkToFit="1"/>
    </xf>
    <xf numFmtId="49" fontId="3" fillId="3" borderId="17" xfId="1" applyNumberFormat="1" applyFont="1" applyFill="1" applyBorder="1" applyAlignment="1">
      <alignment horizontal="center" vertical="center" shrinkToFit="1"/>
    </xf>
    <xf numFmtId="49" fontId="3" fillId="3" borderId="20" xfId="1" applyNumberFormat="1" applyFont="1" applyFill="1" applyBorder="1" applyAlignment="1">
      <alignment horizontal="center" vertical="center" shrinkToFit="1"/>
    </xf>
    <xf numFmtId="49" fontId="3" fillId="3" borderId="21" xfId="1" applyNumberFormat="1" applyFont="1" applyFill="1" applyBorder="1" applyAlignment="1">
      <alignment horizontal="center" vertical="center" shrinkToFit="1"/>
    </xf>
    <xf numFmtId="49" fontId="3" fillId="3" borderId="22" xfId="1" applyNumberFormat="1" applyFont="1" applyFill="1" applyBorder="1" applyAlignment="1">
      <alignment horizontal="center" vertical="center" shrinkToFit="1"/>
    </xf>
    <xf numFmtId="49" fontId="6" fillId="0" borderId="12" xfId="1" applyNumberFormat="1" applyFont="1" applyBorder="1" applyAlignment="1" applyProtection="1">
      <alignment horizontal="center" vertical="center" shrinkToFit="1"/>
      <protection locked="0"/>
    </xf>
    <xf numFmtId="49" fontId="6" fillId="0" borderId="12" xfId="1" applyNumberFormat="1" applyFont="1" applyBorder="1" applyAlignment="1">
      <alignment vertical="center" shrinkToFit="1"/>
    </xf>
    <xf numFmtId="49" fontId="6" fillId="0" borderId="15" xfId="1" applyNumberFormat="1" applyFont="1" applyBorder="1" applyAlignment="1">
      <alignment vertical="center" shrinkToFit="1"/>
    </xf>
    <xf numFmtId="0" fontId="17" fillId="0" borderId="18" xfId="1" applyFont="1" applyBorder="1" applyAlignment="1" applyProtection="1">
      <alignment horizontal="left" vertical="center" indent="1" shrinkToFit="1"/>
      <protection locked="0"/>
    </xf>
    <xf numFmtId="0" fontId="17" fillId="0" borderId="0" xfId="1" applyFont="1" applyAlignment="1" applyProtection="1">
      <alignment horizontal="left" vertical="center" indent="1" shrinkToFit="1"/>
      <protection locked="0"/>
    </xf>
    <xf numFmtId="0" fontId="17" fillId="0" borderId="19" xfId="1" applyFont="1" applyBorder="1" applyAlignment="1" applyProtection="1">
      <alignment horizontal="left" vertical="center" indent="1" shrinkToFit="1"/>
      <protection locked="0"/>
    </xf>
    <xf numFmtId="0" fontId="17" fillId="0" borderId="20" xfId="1" applyFont="1" applyBorder="1" applyAlignment="1" applyProtection="1">
      <alignment horizontal="left" vertical="center" indent="1" shrinkToFit="1"/>
      <protection locked="0"/>
    </xf>
    <xf numFmtId="0" fontId="17" fillId="0" borderId="21" xfId="1" applyFont="1" applyBorder="1" applyAlignment="1" applyProtection="1">
      <alignment horizontal="left" vertical="center" indent="1" shrinkToFit="1"/>
      <protection locked="0"/>
    </xf>
    <xf numFmtId="0" fontId="17" fillId="0" borderId="23" xfId="1" applyFont="1" applyBorder="1" applyAlignment="1" applyProtection="1">
      <alignment horizontal="left" vertical="center" indent="1" shrinkToFit="1"/>
      <protection locked="0"/>
    </xf>
    <xf numFmtId="49" fontId="3" fillId="3" borderId="24" xfId="1" applyNumberFormat="1" applyFont="1" applyFill="1" applyBorder="1" applyAlignment="1">
      <alignment horizontal="center" vertical="center" shrinkToFit="1"/>
    </xf>
    <xf numFmtId="49" fontId="3" fillId="3" borderId="25" xfId="1" applyNumberFormat="1" applyFont="1" applyFill="1" applyBorder="1" applyAlignment="1">
      <alignment horizontal="center" vertical="center" shrinkToFit="1"/>
    </xf>
    <xf numFmtId="0" fontId="6"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28"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0" xfId="1" applyFont="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5" fillId="0" borderId="21" xfId="1" applyFont="1" applyBorder="1" applyAlignment="1" applyProtection="1">
      <alignment horizontal="center" vertical="top" wrapText="1"/>
      <protection locked="0"/>
    </xf>
    <xf numFmtId="0" fontId="5" fillId="0" borderId="23" xfId="1" applyFont="1" applyBorder="1" applyAlignment="1" applyProtection="1">
      <alignment horizontal="center" vertical="top" wrapText="1"/>
      <protection locked="0"/>
    </xf>
    <xf numFmtId="49" fontId="17" fillId="0" borderId="21" xfId="1" applyNumberFormat="1" applyFont="1" applyBorder="1" applyAlignment="1" applyProtection="1">
      <alignment horizontal="left" vertical="center" indent="1" shrinkToFit="1"/>
      <protection locked="0"/>
    </xf>
    <xf numFmtId="0" fontId="17" fillId="0" borderId="9" xfId="1" applyFont="1" applyBorder="1" applyAlignment="1" applyProtection="1">
      <alignment horizontal="left" vertical="center" indent="1" shrinkToFit="1"/>
      <protection locked="0"/>
    </xf>
    <xf numFmtId="0" fontId="17" fillId="0" borderId="7" xfId="1" applyFont="1" applyBorder="1" applyAlignment="1" applyProtection="1">
      <alignment horizontal="left" vertical="center" indent="1" shrinkToFit="1"/>
      <protection locked="0"/>
    </xf>
    <xf numFmtId="49" fontId="3" fillId="3" borderId="27" xfId="1" applyNumberFormat="1" applyFont="1" applyFill="1" applyBorder="1" applyAlignment="1">
      <alignment horizontal="center" vertical="center"/>
    </xf>
    <xf numFmtId="49" fontId="3" fillId="3" borderId="24" xfId="1" applyNumberFormat="1" applyFont="1" applyFill="1" applyBorder="1" applyAlignment="1">
      <alignment horizontal="center" vertical="center"/>
    </xf>
    <xf numFmtId="49" fontId="3" fillId="3" borderId="25"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shrinkToFit="1"/>
    </xf>
    <xf numFmtId="49" fontId="3" fillId="3" borderId="8" xfId="1" applyNumberFormat="1" applyFont="1" applyFill="1" applyBorder="1" applyAlignment="1">
      <alignment horizontal="center" vertical="center" shrinkToFit="1"/>
    </xf>
    <xf numFmtId="49" fontId="17" fillId="0" borderId="9" xfId="1" applyNumberFormat="1" applyFont="1" applyBorder="1" applyAlignment="1" applyProtection="1">
      <alignment horizontal="left" vertical="center" indent="1" shrinkToFit="1"/>
      <protection locked="0"/>
    </xf>
    <xf numFmtId="49" fontId="17" fillId="0" borderId="7" xfId="1" applyNumberFormat="1" applyFont="1" applyBorder="1" applyAlignment="1" applyProtection="1">
      <alignment horizontal="left" vertical="center" indent="1" shrinkToFit="1"/>
      <protection locked="0"/>
    </xf>
    <xf numFmtId="49" fontId="17" fillId="0" borderId="8" xfId="1" applyNumberFormat="1" applyFont="1" applyBorder="1" applyAlignment="1" applyProtection="1">
      <alignment horizontal="left" vertical="center" indent="1" shrinkToFit="1"/>
      <protection locked="0"/>
    </xf>
    <xf numFmtId="49" fontId="3" fillId="3" borderId="9"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49" fontId="3" fillId="3" borderId="27" xfId="1" applyNumberFormat="1" applyFont="1" applyFill="1"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49" fontId="17" fillId="0" borderId="9" xfId="1" applyNumberFormat="1" applyFont="1" applyBorder="1" applyAlignment="1" applyProtection="1">
      <alignment horizontal="center" vertical="center" shrinkToFit="1"/>
      <protection locked="0"/>
    </xf>
    <xf numFmtId="49" fontId="17" fillId="0" borderId="7" xfId="1" applyNumberFormat="1"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22" fillId="4" borderId="9" xfId="1" applyFont="1" applyFill="1" applyBorder="1" applyAlignment="1">
      <alignment horizontal="left" vertical="center" indent="1" shrinkToFit="1"/>
    </xf>
    <xf numFmtId="0" fontId="22" fillId="4" borderId="7" xfId="1" applyFont="1" applyFill="1" applyBorder="1" applyAlignment="1">
      <alignment horizontal="left" vertical="center" indent="1" shrinkToFit="1"/>
    </xf>
    <xf numFmtId="0" fontId="22" fillId="4" borderId="29" xfId="1" applyFont="1" applyFill="1" applyBorder="1" applyAlignment="1">
      <alignment horizontal="left" vertical="center" indent="1" shrinkToFit="1"/>
    </xf>
    <xf numFmtId="49" fontId="3" fillId="2" borderId="31" xfId="1" applyNumberFormat="1" applyFont="1" applyFill="1" applyBorder="1" applyAlignment="1">
      <alignment horizontal="center" vertical="center" wrapText="1" shrinkToFit="1"/>
    </xf>
    <xf numFmtId="49" fontId="3" fillId="2" borderId="31" xfId="1" applyNumberFormat="1" applyFont="1" applyFill="1" applyBorder="1" applyAlignment="1">
      <alignment horizontal="center" vertical="center" shrinkToFit="1"/>
    </xf>
    <xf numFmtId="49" fontId="3" fillId="2" borderId="32" xfId="1" applyNumberFormat="1" applyFont="1" applyFill="1" applyBorder="1" applyAlignment="1">
      <alignment horizontal="center" vertical="center" shrinkToFit="1"/>
    </xf>
    <xf numFmtId="49" fontId="3" fillId="3" borderId="33" xfId="1" applyNumberFormat="1" applyFont="1" applyFill="1" applyBorder="1" applyAlignment="1">
      <alignment horizontal="center" vertical="center" shrinkToFit="1"/>
    </xf>
    <xf numFmtId="49" fontId="3" fillId="3" borderId="34" xfId="1" applyNumberFormat="1" applyFont="1" applyFill="1" applyBorder="1" applyAlignment="1">
      <alignment horizontal="center" vertical="center" shrinkToFit="1"/>
    </xf>
    <xf numFmtId="49" fontId="5" fillId="0" borderId="31" xfId="1" applyNumberFormat="1" applyFont="1" applyBorder="1" applyAlignment="1">
      <alignment horizontal="left" vertical="center" wrapText="1" indent="1"/>
    </xf>
    <xf numFmtId="49" fontId="5" fillId="0" borderId="31" xfId="1" applyNumberFormat="1" applyFont="1" applyBorder="1">
      <alignment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17" fillId="0" borderId="9"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0" fontId="17" fillId="0" borderId="8" xfId="1" applyFont="1" applyBorder="1" applyAlignment="1" applyProtection="1">
      <alignment horizontal="center" vertical="center" shrinkToFit="1"/>
      <protection locked="0"/>
    </xf>
    <xf numFmtId="49" fontId="17" fillId="0" borderId="9" xfId="1" applyNumberFormat="1" applyFont="1" applyBorder="1" applyAlignment="1" applyProtection="1">
      <alignment horizontal="center" vertical="center"/>
      <protection locked="0"/>
    </xf>
    <xf numFmtId="49" fontId="17" fillId="0" borderId="7" xfId="1" applyNumberFormat="1" applyFont="1" applyBorder="1" applyAlignment="1" applyProtection="1">
      <alignment horizontal="center" vertical="center"/>
      <protection locked="0"/>
    </xf>
    <xf numFmtId="49" fontId="17" fillId="0" borderId="8" xfId="1" applyNumberFormat="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0" fontId="12" fillId="2" borderId="9"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3" fillId="0" borderId="2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49" fontId="17" fillId="0" borderId="27" xfId="1" applyNumberFormat="1" applyFont="1" applyBorder="1" applyAlignment="1" applyProtection="1">
      <alignment horizontal="center" vertical="top" wrapText="1"/>
      <protection locked="0"/>
    </xf>
    <xf numFmtId="49" fontId="17" fillId="0" borderId="24" xfId="1" applyNumberFormat="1" applyFont="1" applyBorder="1" applyAlignment="1" applyProtection="1">
      <alignment horizontal="center" vertical="top" wrapText="1"/>
      <protection locked="0"/>
    </xf>
    <xf numFmtId="49" fontId="17" fillId="0" borderId="25" xfId="1" applyNumberFormat="1" applyFont="1" applyBorder="1" applyAlignment="1" applyProtection="1">
      <alignment horizontal="center" vertical="top" wrapText="1"/>
      <protection locked="0"/>
    </xf>
    <xf numFmtId="49" fontId="17" fillId="0" borderId="18" xfId="1" applyNumberFormat="1" applyFont="1" applyBorder="1" applyAlignment="1" applyProtection="1">
      <alignment horizontal="center" vertical="top" wrapText="1"/>
      <protection locked="0"/>
    </xf>
    <xf numFmtId="49" fontId="17" fillId="0" borderId="0" xfId="1" applyNumberFormat="1" applyFont="1" applyAlignment="1" applyProtection="1">
      <alignment horizontal="center" vertical="top" wrapText="1"/>
      <protection locked="0"/>
    </xf>
    <xf numFmtId="49" fontId="17" fillId="0" borderId="17" xfId="1" applyNumberFormat="1" applyFont="1" applyBorder="1" applyAlignment="1" applyProtection="1">
      <alignment horizontal="center" vertical="top" wrapText="1"/>
      <protection locked="0"/>
    </xf>
    <xf numFmtId="49" fontId="17" fillId="0" borderId="20" xfId="1" applyNumberFormat="1" applyFont="1" applyBorder="1" applyAlignment="1" applyProtection="1">
      <alignment horizontal="center" vertical="top" wrapText="1"/>
      <protection locked="0"/>
    </xf>
    <xf numFmtId="49" fontId="17" fillId="0" borderId="21" xfId="1" applyNumberFormat="1" applyFont="1" applyBorder="1" applyAlignment="1" applyProtection="1">
      <alignment horizontal="center" vertical="top" wrapText="1"/>
      <protection locked="0"/>
    </xf>
    <xf numFmtId="49" fontId="17" fillId="0" borderId="22" xfId="1" applyNumberFormat="1" applyFont="1" applyBorder="1" applyAlignment="1" applyProtection="1">
      <alignment horizontal="center" vertical="top" wrapText="1"/>
      <protection locked="0"/>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3" fillId="3" borderId="38" xfId="1" applyFont="1" applyFill="1" applyBorder="1" applyAlignment="1">
      <alignment horizontal="center" vertical="center"/>
    </xf>
    <xf numFmtId="0" fontId="3" fillId="3" borderId="39" xfId="1" applyFont="1" applyFill="1" applyBorder="1" applyAlignment="1">
      <alignment horizontal="center" vertical="center"/>
    </xf>
    <xf numFmtId="0" fontId="3" fillId="3" borderId="40" xfId="1" applyFont="1" applyFill="1" applyBorder="1" applyAlignment="1">
      <alignment horizontal="center" vertical="center"/>
    </xf>
    <xf numFmtId="0" fontId="12" fillId="3" borderId="44" xfId="1" applyFont="1" applyFill="1" applyBorder="1" applyAlignment="1">
      <alignment horizontal="center" vertical="center"/>
    </xf>
    <xf numFmtId="0" fontId="12" fillId="3" borderId="45" xfId="1" applyFont="1" applyFill="1" applyBorder="1" applyAlignment="1">
      <alignment horizontal="center" vertical="center"/>
    </xf>
    <xf numFmtId="0" fontId="12" fillId="3" borderId="46" xfId="1" applyFont="1" applyFill="1" applyBorder="1" applyAlignment="1">
      <alignment horizontal="center" vertical="center"/>
    </xf>
    <xf numFmtId="0" fontId="6" fillId="0" borderId="50"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60"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6" fillId="0" borderId="0" xfId="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6" fillId="0" borderId="47" xfId="1" applyFont="1" applyBorder="1" applyAlignment="1" applyProtection="1">
      <alignment horizontal="center" vertical="center"/>
      <protection locked="0"/>
    </xf>
    <xf numFmtId="0" fontId="0" fillId="0" borderId="47" xfId="0" applyBorder="1" applyProtection="1">
      <alignment vertical="center"/>
      <protection locked="0"/>
    </xf>
    <xf numFmtId="0" fontId="16" fillId="0" borderId="0" xfId="1" applyFont="1">
      <alignment vertical="center"/>
    </xf>
    <xf numFmtId="0" fontId="0" fillId="0" borderId="0" xfId="0">
      <alignment vertical="center"/>
    </xf>
    <xf numFmtId="0" fontId="0" fillId="0" borderId="48" xfId="0" applyBorder="1">
      <alignment vertical="center"/>
    </xf>
    <xf numFmtId="0" fontId="3" fillId="0" borderId="41" xfId="1" applyFont="1" applyBorder="1">
      <alignment vertical="center"/>
    </xf>
    <xf numFmtId="0" fontId="0" fillId="0" borderId="42" xfId="0" applyBorder="1">
      <alignment vertical="center"/>
    </xf>
    <xf numFmtId="0" fontId="0" fillId="0" borderId="43" xfId="0" applyBorder="1">
      <alignment vertical="center"/>
    </xf>
    <xf numFmtId="0" fontId="0" fillId="0" borderId="56" xfId="0" applyBorder="1" applyProtection="1">
      <alignment vertical="center"/>
      <protection locked="0"/>
    </xf>
    <xf numFmtId="0" fontId="0" fillId="0" borderId="57" xfId="0" applyBorder="1">
      <alignment vertical="center"/>
    </xf>
    <xf numFmtId="0" fontId="0" fillId="0" borderId="58" xfId="0" applyBorder="1">
      <alignment vertical="center"/>
    </xf>
    <xf numFmtId="0" fontId="5" fillId="0" borderId="47" xfId="1" applyFont="1" applyBorder="1">
      <alignment vertical="center"/>
    </xf>
    <xf numFmtId="0" fontId="0" fillId="0" borderId="56" xfId="0" applyBorder="1">
      <alignment vertical="center"/>
    </xf>
    <xf numFmtId="0" fontId="6" fillId="0" borderId="49" xfId="1" applyFont="1" applyBorder="1" applyAlignment="1" applyProtection="1">
      <alignment horizontal="center" vertical="center"/>
      <protection locked="0"/>
    </xf>
    <xf numFmtId="0" fontId="6" fillId="0" borderId="59"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55" xfId="1" applyFont="1" applyBorder="1" applyAlignment="1" applyProtection="1">
      <alignment horizontal="center" vertical="center"/>
      <protection locked="0"/>
    </xf>
    <xf numFmtId="0" fontId="6" fillId="0" borderId="56" xfId="1" applyFont="1" applyBorder="1" applyAlignment="1" applyProtection="1">
      <alignment horizontal="center" vertical="center"/>
      <protection locked="0"/>
    </xf>
    <xf numFmtId="0" fontId="6" fillId="0" borderId="57" xfId="1" applyFont="1" applyBorder="1" applyAlignment="1" applyProtection="1">
      <alignment horizontal="center" vertical="center"/>
      <protection locked="0"/>
    </xf>
    <xf numFmtId="0" fontId="6" fillId="0" borderId="62" xfId="1" applyFont="1" applyBorder="1" applyAlignment="1" applyProtection="1">
      <alignment horizontal="center" vertical="center"/>
      <protection locked="0"/>
    </xf>
    <xf numFmtId="0" fontId="5" fillId="0" borderId="0" xfId="1" applyFont="1">
      <alignment vertical="center"/>
    </xf>
    <xf numFmtId="0" fontId="23" fillId="0" borderId="0" xfId="0" applyFont="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0" fontId="23" fillId="0" borderId="57" xfId="0" applyFont="1" applyBorder="1" applyAlignment="1" applyProtection="1">
      <alignment horizontal="center" vertical="center" shrinkToFit="1"/>
      <protection locked="0"/>
    </xf>
    <xf numFmtId="0" fontId="23" fillId="0" borderId="58" xfId="0" applyFont="1" applyBorder="1" applyAlignment="1" applyProtection="1">
      <alignment horizontal="center" vertical="center" shrinkToFit="1"/>
      <protection locked="0"/>
    </xf>
    <xf numFmtId="0" fontId="6" fillId="5" borderId="63" xfId="1" applyFont="1" applyFill="1" applyBorder="1" applyAlignment="1" applyProtection="1">
      <alignment horizontal="center" vertical="center"/>
      <protection locked="0"/>
    </xf>
    <xf numFmtId="0" fontId="6" fillId="5" borderId="64" xfId="1" applyFont="1" applyFill="1" applyBorder="1" applyAlignment="1" applyProtection="1">
      <alignment horizontal="center" vertical="center"/>
      <protection locked="0"/>
    </xf>
    <xf numFmtId="0" fontId="6" fillId="5" borderId="66" xfId="1" applyFont="1" applyFill="1" applyBorder="1" applyAlignment="1" applyProtection="1">
      <alignment horizontal="center" vertical="center"/>
      <protection locked="0"/>
    </xf>
    <xf numFmtId="0" fontId="6" fillId="5" borderId="67" xfId="1" applyFont="1" applyFill="1" applyBorder="1" applyAlignment="1" applyProtection="1">
      <alignment horizontal="center" vertical="center"/>
      <protection locked="0"/>
    </xf>
    <xf numFmtId="0" fontId="6" fillId="5" borderId="65" xfId="1" applyFont="1" applyFill="1" applyBorder="1" applyAlignment="1" applyProtection="1">
      <alignment horizontal="center" vertical="center"/>
      <protection locked="0"/>
    </xf>
    <xf numFmtId="0" fontId="6" fillId="5" borderId="68" xfId="1" applyFont="1" applyFill="1" applyBorder="1" applyAlignment="1" applyProtection="1">
      <alignment horizontal="center" vertical="center"/>
      <protection locked="0"/>
    </xf>
    <xf numFmtId="49" fontId="3" fillId="2" borderId="69" xfId="1" applyNumberFormat="1" applyFont="1" applyFill="1" applyBorder="1" applyAlignment="1">
      <alignment horizontal="center" vertical="center" wrapText="1" shrinkToFit="1"/>
    </xf>
    <xf numFmtId="49" fontId="3" fillId="2" borderId="70" xfId="1" applyNumberFormat="1" applyFont="1" applyFill="1" applyBorder="1" applyAlignment="1">
      <alignment horizontal="center" vertical="center" wrapText="1" shrinkToFit="1"/>
    </xf>
    <xf numFmtId="49" fontId="3" fillId="3" borderId="71" xfId="1" applyNumberFormat="1" applyFont="1" applyFill="1" applyBorder="1" applyAlignment="1">
      <alignment horizontal="center" vertical="center" shrinkToFit="1"/>
    </xf>
    <xf numFmtId="49" fontId="3" fillId="3" borderId="70" xfId="1" applyNumberFormat="1" applyFont="1" applyFill="1" applyBorder="1" applyAlignment="1">
      <alignment horizontal="center" vertical="center" shrinkToFit="1"/>
    </xf>
    <xf numFmtId="49" fontId="5" fillId="0" borderId="71" xfId="1" applyNumberFormat="1" applyFont="1" applyBorder="1" applyAlignment="1">
      <alignment horizontal="left" vertical="center" indent="1" shrinkToFit="1"/>
    </xf>
    <xf numFmtId="49" fontId="5" fillId="0" borderId="69" xfId="1" applyNumberFormat="1" applyFont="1" applyBorder="1" applyAlignment="1">
      <alignment horizontal="left" vertical="center" indent="1" shrinkToFit="1"/>
    </xf>
    <xf numFmtId="49" fontId="5" fillId="0" borderId="72" xfId="1" applyNumberFormat="1" applyFont="1" applyBorder="1" applyAlignment="1">
      <alignment horizontal="left" vertical="center" indent="1" shrinkToFit="1"/>
    </xf>
    <xf numFmtId="49" fontId="16" fillId="2" borderId="73" xfId="1" applyNumberFormat="1" applyFont="1" applyFill="1" applyBorder="1" applyAlignment="1">
      <alignment horizontal="center" vertical="center" shrinkToFit="1"/>
    </xf>
    <xf numFmtId="49" fontId="16" fillId="2" borderId="75" xfId="1" applyNumberFormat="1" applyFont="1" applyFill="1" applyBorder="1" applyAlignment="1">
      <alignment horizontal="center" vertical="center" shrinkToFit="1"/>
    </xf>
    <xf numFmtId="49" fontId="16" fillId="2" borderId="77" xfId="1" applyNumberFormat="1" applyFont="1" applyFill="1" applyBorder="1" applyAlignment="1">
      <alignment horizontal="center" vertical="center" shrinkToFit="1"/>
    </xf>
    <xf numFmtId="0" fontId="3" fillId="2" borderId="74" xfId="1" applyFont="1" applyFill="1" applyBorder="1" applyAlignment="1">
      <alignment horizontal="center" vertical="center" wrapText="1" shrinkToFit="1"/>
    </xf>
    <xf numFmtId="0" fontId="3" fillId="2" borderId="25" xfId="1" applyFont="1" applyFill="1" applyBorder="1" applyAlignment="1">
      <alignment horizontal="center" vertical="center" wrapText="1" shrinkToFit="1"/>
    </xf>
    <xf numFmtId="0" fontId="3" fillId="2" borderId="76" xfId="1" applyFont="1" applyFill="1" applyBorder="1" applyAlignment="1">
      <alignment horizontal="center" vertical="center" wrapText="1" shrinkToFit="1"/>
    </xf>
    <xf numFmtId="0" fontId="3" fillId="2" borderId="17" xfId="1" applyFont="1" applyFill="1" applyBorder="1" applyAlignment="1">
      <alignment horizontal="center" vertical="center" wrapText="1" shrinkToFit="1"/>
    </xf>
    <xf numFmtId="0" fontId="3" fillId="2" borderId="78" xfId="1" applyFont="1" applyFill="1" applyBorder="1" applyAlignment="1">
      <alignment horizontal="center" vertical="center" wrapText="1" shrinkToFit="1"/>
    </xf>
    <xf numFmtId="0" fontId="3" fillId="2" borderId="22" xfId="1" applyFont="1" applyFill="1" applyBorder="1" applyAlignment="1">
      <alignment horizontal="center" vertical="center" wrapText="1" shrinkToFit="1"/>
    </xf>
    <xf numFmtId="0" fontId="3" fillId="3" borderId="27" xfId="1" applyFont="1" applyFill="1" applyBorder="1" applyAlignment="1">
      <alignment horizontal="center" vertical="center" shrinkToFit="1"/>
    </xf>
    <xf numFmtId="0" fontId="3" fillId="3" borderId="25" xfId="1" applyFont="1" applyFill="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20"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16" fillId="0" borderId="0" xfId="1" applyFont="1" applyAlignment="1">
      <alignment vertical="center" shrinkToFit="1"/>
    </xf>
    <xf numFmtId="49" fontId="6" fillId="0" borderId="0" xfId="1" applyNumberFormat="1" applyFont="1" applyAlignment="1" applyProtection="1">
      <alignment horizontal="left" vertical="center" shrinkToFit="1"/>
      <protection locked="0"/>
    </xf>
    <xf numFmtId="49" fontId="16" fillId="0" borderId="24" xfId="1" applyNumberFormat="1" applyFont="1" applyBorder="1" applyAlignment="1">
      <alignment horizontal="left" vertical="center" shrinkToFit="1"/>
    </xf>
    <xf numFmtId="49" fontId="16" fillId="0" borderId="0" xfId="1" applyNumberFormat="1" applyFont="1" applyAlignment="1">
      <alignment horizontal="left" vertical="center" shrinkToFit="1"/>
    </xf>
    <xf numFmtId="49" fontId="3" fillId="0" borderId="0" xfId="1" applyNumberFormat="1" applyFont="1" applyAlignment="1">
      <alignment horizontal="left" vertical="center" shrinkToFit="1"/>
    </xf>
    <xf numFmtId="49" fontId="3" fillId="0" borderId="19" xfId="1" applyNumberFormat="1" applyFont="1" applyBorder="1" applyAlignment="1">
      <alignment horizontal="left" vertical="center" shrinkToFit="1"/>
    </xf>
    <xf numFmtId="49" fontId="16" fillId="0" borderId="21" xfId="1" applyNumberFormat="1" applyFont="1" applyBorder="1" applyAlignment="1">
      <alignment horizontal="left" vertical="center" shrinkToFit="1"/>
    </xf>
    <xf numFmtId="49" fontId="3" fillId="0" borderId="21" xfId="1" applyNumberFormat="1" applyFont="1" applyBorder="1" applyAlignment="1">
      <alignment horizontal="left" vertical="center" shrinkToFit="1"/>
    </xf>
    <xf numFmtId="49" fontId="3" fillId="0" borderId="23" xfId="1" applyNumberFormat="1" applyFont="1" applyBorder="1" applyAlignment="1">
      <alignment horizontal="left" vertical="center" shrinkToFit="1"/>
    </xf>
    <xf numFmtId="49" fontId="3" fillId="0" borderId="0" xfId="1" applyNumberFormat="1" applyFont="1">
      <alignment vertical="center"/>
    </xf>
    <xf numFmtId="49" fontId="3" fillId="0" borderId="19" xfId="1" applyNumberFormat="1" applyFont="1" applyBorder="1">
      <alignment vertical="center"/>
    </xf>
    <xf numFmtId="49" fontId="16" fillId="0" borderId="0" xfId="1" applyNumberFormat="1" applyFont="1" applyAlignment="1">
      <alignment vertical="center" shrinkToFit="1"/>
    </xf>
    <xf numFmtId="49" fontId="17" fillId="0" borderId="0" xfId="1" applyNumberFormat="1" applyFont="1" applyAlignment="1" applyProtection="1">
      <alignment horizontal="center" vertical="center" shrinkToFit="1"/>
      <protection locked="0"/>
    </xf>
    <xf numFmtId="49" fontId="3" fillId="0" borderId="0" xfId="1" applyNumberFormat="1" applyFont="1" applyAlignment="1">
      <alignment vertical="center" shrinkToFit="1"/>
    </xf>
    <xf numFmtId="49" fontId="3" fillId="0" borderId="19" xfId="1" applyNumberFormat="1" applyFont="1" applyBorder="1" applyAlignment="1">
      <alignment vertical="center" shrinkToFit="1"/>
    </xf>
    <xf numFmtId="0" fontId="3" fillId="2" borderId="73" xfId="1" applyFont="1" applyFill="1" applyBorder="1" applyAlignment="1">
      <alignment horizontal="center" vertical="center"/>
    </xf>
    <xf numFmtId="0" fontId="3" fillId="2" borderId="75" xfId="1" applyFont="1" applyFill="1" applyBorder="1" applyAlignment="1">
      <alignment horizontal="center" vertical="center"/>
    </xf>
    <xf numFmtId="0" fontId="3" fillId="2" borderId="77" xfId="1" applyFont="1" applyFill="1" applyBorder="1" applyAlignment="1">
      <alignment horizontal="center" vertical="center"/>
    </xf>
    <xf numFmtId="0" fontId="3" fillId="2" borderId="74"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3" fillId="2" borderId="76" xfId="1" applyFont="1" applyFill="1" applyBorder="1" applyAlignment="1">
      <alignment horizontal="center" vertical="center" shrinkToFit="1"/>
    </xf>
    <xf numFmtId="0" fontId="3" fillId="2" borderId="17" xfId="1" applyFont="1" applyFill="1" applyBorder="1" applyAlignment="1">
      <alignment horizontal="center" vertical="center" shrinkToFit="1"/>
    </xf>
    <xf numFmtId="0" fontId="3" fillId="2" borderId="78"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49" fontId="16" fillId="0" borderId="24" xfId="1" applyNumberFormat="1" applyFont="1" applyBorder="1">
      <alignment vertical="center"/>
    </xf>
    <xf numFmtId="49" fontId="16" fillId="0" borderId="79" xfId="1" applyNumberFormat="1" applyFont="1" applyBorder="1">
      <alignment vertical="center"/>
    </xf>
    <xf numFmtId="49" fontId="16" fillId="0" borderId="24" xfId="1" applyNumberFormat="1" applyFont="1" applyBorder="1" applyAlignment="1">
      <alignment vertical="center" shrinkToFit="1"/>
    </xf>
    <xf numFmtId="0" fontId="0" fillId="0" borderId="24" xfId="0" applyBorder="1" applyAlignment="1">
      <alignment vertical="center" shrinkToFit="1"/>
    </xf>
    <xf numFmtId="49" fontId="16" fillId="0" borderId="24" xfId="1" applyNumberFormat="1" applyFont="1" applyBorder="1" applyAlignment="1">
      <alignment horizontal="right" vertical="center" shrinkToFit="1"/>
    </xf>
    <xf numFmtId="49" fontId="16" fillId="0" borderId="90" xfId="1" applyNumberFormat="1" applyFont="1" applyBorder="1">
      <alignment vertical="center"/>
    </xf>
    <xf numFmtId="49" fontId="3" fillId="0" borderId="90" xfId="1" applyNumberFormat="1" applyFont="1" applyBorder="1" applyAlignment="1">
      <alignment vertical="center" shrinkToFit="1"/>
    </xf>
    <xf numFmtId="0" fontId="25" fillId="0" borderId="90" xfId="0" applyFont="1" applyBorder="1" applyAlignment="1">
      <alignment vertical="center" shrinkToFit="1"/>
    </xf>
    <xf numFmtId="0" fontId="25" fillId="0" borderId="91" xfId="0" applyFont="1" applyBorder="1" applyAlignment="1">
      <alignment vertical="center" shrinkToFit="1"/>
    </xf>
    <xf numFmtId="0" fontId="12" fillId="0" borderId="0" xfId="1" applyFont="1" applyAlignment="1">
      <alignment vertical="center" shrinkToFit="1"/>
    </xf>
    <xf numFmtId="49" fontId="3" fillId="3" borderId="9" xfId="1" applyNumberFormat="1" applyFont="1" applyFill="1" applyBorder="1" applyAlignment="1">
      <alignment horizontal="center" vertical="center" shrinkToFit="1"/>
    </xf>
    <xf numFmtId="49" fontId="17" fillId="0" borderId="24" xfId="1" applyNumberFormat="1" applyFont="1" applyBorder="1" applyAlignment="1" applyProtection="1">
      <alignment horizontal="center" vertical="center" shrinkToFit="1"/>
      <protection locked="0"/>
    </xf>
    <xf numFmtId="0" fontId="17" fillId="0" borderId="18" xfId="1" applyFont="1" applyBorder="1">
      <alignment vertical="center"/>
    </xf>
    <xf numFmtId="0" fontId="0" fillId="0" borderId="80" xfId="0" applyBorder="1">
      <alignment vertical="center"/>
    </xf>
    <xf numFmtId="0" fontId="0" fillId="0" borderId="18"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16" fillId="0" borderId="82" xfId="1" applyFont="1" applyBorder="1" applyAlignment="1">
      <alignment vertical="center" shrinkToFit="1"/>
    </xf>
    <xf numFmtId="0" fontId="3" fillId="0" borderId="82" xfId="1" applyFont="1" applyBorder="1" applyAlignment="1">
      <alignment vertical="center" shrinkToFit="1"/>
    </xf>
    <xf numFmtId="0" fontId="25" fillId="0" borderId="82" xfId="0" applyFont="1" applyBorder="1" applyAlignment="1">
      <alignment vertical="center" shrinkToFit="1"/>
    </xf>
    <xf numFmtId="0" fontId="25" fillId="0" borderId="83" xfId="0" applyFont="1" applyBorder="1" applyAlignment="1">
      <alignment vertical="center" shrinkToFit="1"/>
    </xf>
    <xf numFmtId="0" fontId="17" fillId="0" borderId="76" xfId="1" applyFont="1" applyBorder="1">
      <alignment vertical="center"/>
    </xf>
    <xf numFmtId="0" fontId="0" fillId="0" borderId="87" xfId="0" applyBorder="1">
      <alignment vertical="center"/>
    </xf>
    <xf numFmtId="0" fontId="3" fillId="0" borderId="0" xfId="1" applyFont="1" applyAlignment="1">
      <alignment vertical="center" shrinkToFit="1"/>
    </xf>
    <xf numFmtId="0" fontId="25" fillId="0" borderId="0" xfId="0" applyFont="1" applyAlignment="1">
      <alignment vertical="center" shrinkToFit="1"/>
    </xf>
    <xf numFmtId="0" fontId="25" fillId="0" borderId="19" xfId="0" applyFont="1" applyBorder="1" applyAlignment="1">
      <alignment vertical="center" shrinkToFit="1"/>
    </xf>
    <xf numFmtId="0" fontId="3" fillId="0" borderId="85" xfId="1" applyFont="1" applyBorder="1" applyAlignment="1">
      <alignment vertical="center" shrinkToFit="1"/>
    </xf>
    <xf numFmtId="0" fontId="26" fillId="0" borderId="85" xfId="0" applyFont="1" applyBorder="1" applyAlignment="1">
      <alignment vertical="center" shrinkToFit="1"/>
    </xf>
    <xf numFmtId="0" fontId="26" fillId="0" borderId="88" xfId="0" applyFont="1" applyBorder="1" applyAlignment="1">
      <alignment vertical="center" shrinkToFit="1"/>
    </xf>
    <xf numFmtId="49" fontId="17" fillId="0" borderId="18" xfId="1" applyNumberFormat="1" applyFont="1" applyBorder="1" applyAlignment="1" applyProtection="1">
      <alignment horizontal="left" vertical="center" indent="1"/>
      <protection locked="0"/>
    </xf>
    <xf numFmtId="49" fontId="17" fillId="0" borderId="0" xfId="1" applyNumberFormat="1" applyFont="1" applyAlignment="1" applyProtection="1">
      <alignment horizontal="left" vertical="center" indent="1"/>
      <protection locked="0"/>
    </xf>
    <xf numFmtId="49" fontId="17" fillId="0" borderId="19" xfId="1" applyNumberFormat="1" applyFont="1" applyBorder="1" applyAlignment="1" applyProtection="1">
      <alignment horizontal="left" vertical="center" indent="1"/>
      <protection locked="0"/>
    </xf>
    <xf numFmtId="49" fontId="17" fillId="0" borderId="21" xfId="1" applyNumberFormat="1" applyFont="1" applyBorder="1" applyAlignment="1" applyProtection="1">
      <alignment horizontal="left" vertical="center" indent="1"/>
      <protection locked="0"/>
    </xf>
    <xf numFmtId="49" fontId="17" fillId="0" borderId="23" xfId="1" applyNumberFormat="1" applyFont="1" applyBorder="1" applyAlignment="1" applyProtection="1">
      <alignment horizontal="left" vertical="center" indent="1"/>
      <protection locked="0"/>
    </xf>
    <xf numFmtId="49" fontId="17" fillId="0" borderId="23" xfId="1" applyNumberFormat="1" applyFont="1" applyBorder="1" applyAlignment="1" applyProtection="1">
      <alignment horizontal="left" vertical="center" indent="1" shrinkToFit="1"/>
      <protection locked="0"/>
    </xf>
    <xf numFmtId="49" fontId="6" fillId="0" borderId="26" xfId="1" applyNumberFormat="1" applyFont="1" applyBorder="1" applyAlignment="1" applyProtection="1">
      <alignment horizontal="left" vertical="center" indent="1" shrinkToFit="1"/>
      <protection locked="0"/>
    </xf>
    <xf numFmtId="49" fontId="6" fillId="0" borderId="92" xfId="1" applyNumberFormat="1" applyFont="1" applyBorder="1" applyAlignment="1" applyProtection="1">
      <alignment horizontal="left" vertical="center" indent="1" shrinkToFit="1"/>
      <protection locked="0"/>
    </xf>
    <xf numFmtId="49" fontId="6" fillId="0" borderId="24" xfId="1" applyNumberFormat="1" applyFont="1" applyBorder="1" applyAlignment="1" applyProtection="1">
      <alignment horizontal="center" vertical="center" shrinkToFit="1"/>
      <protection locked="0"/>
    </xf>
    <xf numFmtId="49" fontId="6" fillId="0" borderId="24" xfId="1" applyNumberFormat="1" applyFont="1" applyBorder="1" applyAlignment="1">
      <alignment vertical="center" shrinkToFit="1"/>
    </xf>
    <xf numFmtId="49" fontId="6" fillId="0" borderId="28" xfId="1" applyNumberFormat="1" applyFont="1" applyBorder="1" applyAlignment="1">
      <alignment vertical="center" shrinkToFit="1"/>
    </xf>
    <xf numFmtId="49" fontId="5" fillId="0" borderId="12" xfId="1" applyNumberFormat="1" applyFont="1" applyBorder="1">
      <alignment vertical="center"/>
    </xf>
    <xf numFmtId="49" fontId="16" fillId="0" borderId="69" xfId="1" applyNumberFormat="1" applyFont="1" applyBorder="1" applyAlignment="1">
      <alignment vertical="center" shrinkToFit="1"/>
    </xf>
    <xf numFmtId="49" fontId="16" fillId="0" borderId="72" xfId="1" applyNumberFormat="1" applyFont="1" applyBorder="1" applyAlignment="1">
      <alignment vertical="center" shrinkToFit="1"/>
    </xf>
    <xf numFmtId="0" fontId="49" fillId="0" borderId="7" xfId="0" applyFont="1" applyBorder="1" applyAlignment="1" applyProtection="1">
      <alignment horizontal="left" vertical="center" wrapText="1" shrinkToFit="1"/>
      <protection locked="0"/>
    </xf>
    <xf numFmtId="0" fontId="49" fillId="0" borderId="7" xfId="0" applyFont="1" applyBorder="1" applyAlignment="1" applyProtection="1">
      <alignment horizontal="left" vertical="center" shrinkToFit="1"/>
      <protection locked="0"/>
    </xf>
    <xf numFmtId="0" fontId="49" fillId="0" borderId="29" xfId="0" applyFont="1" applyBorder="1" applyAlignment="1" applyProtection="1">
      <alignment horizontal="left" vertical="center" shrinkToFit="1"/>
      <protection locked="0"/>
    </xf>
    <xf numFmtId="49" fontId="3" fillId="2" borderId="94" xfId="1" applyNumberFormat="1" applyFont="1" applyFill="1" applyBorder="1" applyAlignment="1">
      <alignment vertical="center" shrinkToFit="1"/>
    </xf>
    <xf numFmtId="49" fontId="3" fillId="2" borderId="34" xfId="1" applyNumberFormat="1" applyFont="1" applyFill="1" applyBorder="1" applyAlignment="1">
      <alignment vertical="center" shrinkToFit="1"/>
    </xf>
    <xf numFmtId="49" fontId="5" fillId="0" borderId="35" xfId="1" applyNumberFormat="1" applyFont="1" applyBorder="1" applyAlignment="1">
      <alignment vertical="center" shrinkToFit="1"/>
    </xf>
    <xf numFmtId="49" fontId="16" fillId="0" borderId="35" xfId="1" applyNumberFormat="1" applyFont="1" applyBorder="1" applyAlignment="1">
      <alignment vertical="center" wrapText="1" shrinkToFit="1"/>
    </xf>
    <xf numFmtId="49" fontId="16" fillId="0" borderId="35" xfId="1" applyNumberFormat="1" applyFont="1" applyBorder="1" applyAlignment="1">
      <alignment vertical="center" shrinkToFit="1"/>
    </xf>
    <xf numFmtId="49" fontId="16" fillId="0" borderId="96" xfId="1" applyNumberFormat="1" applyFont="1" applyBorder="1" applyAlignment="1">
      <alignment vertical="center" shrinkToFit="1"/>
    </xf>
    <xf numFmtId="49" fontId="3" fillId="2" borderId="75" xfId="1" applyNumberFormat="1" applyFont="1" applyFill="1" applyBorder="1" applyAlignment="1">
      <alignment horizontal="center" vertical="center" wrapText="1"/>
    </xf>
    <xf numFmtId="49" fontId="3" fillId="2" borderId="0" xfId="1" applyNumberFormat="1" applyFont="1" applyFill="1" applyAlignment="1">
      <alignment horizontal="center" vertical="center" wrapText="1"/>
    </xf>
    <xf numFmtId="49" fontId="3" fillId="2" borderId="17" xfId="1" applyNumberFormat="1" applyFont="1" applyFill="1" applyBorder="1" applyAlignment="1">
      <alignment horizontal="center" vertical="center" wrapText="1"/>
    </xf>
    <xf numFmtId="49" fontId="16" fillId="0" borderId="21" xfId="1" applyNumberFormat="1" applyFont="1" applyBorder="1" applyAlignment="1">
      <alignment vertical="center" shrinkToFit="1"/>
    </xf>
    <xf numFmtId="0" fontId="6" fillId="0" borderId="92" xfId="1" applyFont="1" applyBorder="1" applyAlignment="1" applyProtection="1">
      <alignment horizontal="left" vertical="center" indent="1" shrinkToFit="1"/>
      <protection locked="0"/>
    </xf>
    <xf numFmtId="0" fontId="5" fillId="2" borderId="99"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10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49" fontId="17" fillId="0" borderId="14" xfId="1" applyNumberFormat="1" applyFont="1" applyBorder="1" applyAlignment="1" applyProtection="1">
      <alignment horizontal="left" vertical="center" wrapText="1" indent="1"/>
      <protection locked="0"/>
    </xf>
    <xf numFmtId="49" fontId="17" fillId="0" borderId="12" xfId="1" applyNumberFormat="1" applyFont="1" applyBorder="1" applyAlignment="1" applyProtection="1">
      <alignment horizontal="left" vertical="center" wrapText="1" indent="1"/>
      <protection locked="0"/>
    </xf>
    <xf numFmtId="49" fontId="17" fillId="0" borderId="15" xfId="1" applyNumberFormat="1" applyFont="1" applyBorder="1" applyAlignment="1" applyProtection="1">
      <alignment horizontal="left" vertical="center" wrapText="1" indent="1"/>
      <protection locked="0"/>
    </xf>
    <xf numFmtId="49" fontId="17" fillId="0" borderId="18" xfId="1" applyNumberFormat="1" applyFont="1" applyBorder="1" applyAlignment="1" applyProtection="1">
      <alignment horizontal="left" vertical="center" wrapText="1" indent="1"/>
      <protection locked="0"/>
    </xf>
    <xf numFmtId="49" fontId="17" fillId="0" borderId="0" xfId="1" applyNumberFormat="1" applyFont="1" applyAlignment="1" applyProtection="1">
      <alignment horizontal="left" vertical="center" wrapText="1" indent="1"/>
      <protection locked="0"/>
    </xf>
    <xf numFmtId="49" fontId="17" fillId="0" borderId="19" xfId="1" applyNumberFormat="1" applyFont="1" applyBorder="1" applyAlignment="1" applyProtection="1">
      <alignment horizontal="left" vertical="center" wrapText="1" indent="1"/>
      <protection locked="0"/>
    </xf>
    <xf numFmtId="49" fontId="17" fillId="0" borderId="95" xfId="1" applyNumberFormat="1" applyFont="1" applyBorder="1" applyAlignment="1" applyProtection="1">
      <alignment horizontal="left" vertical="center" wrapText="1" indent="1"/>
      <protection locked="0"/>
    </xf>
    <xf numFmtId="49" fontId="17" fillId="0" borderId="31" xfId="1" applyNumberFormat="1" applyFont="1" applyBorder="1" applyAlignment="1" applyProtection="1">
      <alignment horizontal="left" vertical="center" wrapText="1" indent="1"/>
      <protection locked="0"/>
    </xf>
    <xf numFmtId="49" fontId="17" fillId="0" borderId="36" xfId="1" applyNumberFormat="1" applyFont="1" applyBorder="1" applyAlignment="1" applyProtection="1">
      <alignment horizontal="left" vertical="center" wrapText="1" indent="1"/>
      <protection locked="0"/>
    </xf>
    <xf numFmtId="0" fontId="0" fillId="0" borderId="95"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49" fontId="17" fillId="0" borderId="27" xfId="1" applyNumberFormat="1" applyFont="1" applyBorder="1" applyAlignment="1" applyProtection="1">
      <alignment horizontal="center" vertical="center" shrinkToFit="1"/>
      <protection locked="0"/>
    </xf>
    <xf numFmtId="49" fontId="13" fillId="0" borderId="7" xfId="1" applyNumberFormat="1" applyFont="1" applyBorder="1" applyAlignment="1">
      <alignment vertical="center" wrapText="1"/>
    </xf>
    <xf numFmtId="49" fontId="13" fillId="0" borderId="29" xfId="1" applyNumberFormat="1" applyFont="1" applyBorder="1" applyAlignment="1">
      <alignment vertical="center" wrapText="1"/>
    </xf>
    <xf numFmtId="0" fontId="22" fillId="4" borderId="33" xfId="1" applyFont="1" applyFill="1" applyBorder="1" applyAlignment="1">
      <alignment horizontal="left" vertical="center" indent="1" shrinkToFit="1"/>
    </xf>
    <xf numFmtId="0" fontId="27" fillId="4" borderId="35" xfId="0" applyFont="1" applyFill="1" applyBorder="1" applyAlignment="1">
      <alignment horizontal="left" vertical="center" indent="1" shrinkToFit="1"/>
    </xf>
    <xf numFmtId="0" fontId="27" fillId="4" borderId="96" xfId="0" applyFont="1" applyFill="1" applyBorder="1" applyAlignment="1">
      <alignment horizontal="left" vertical="center" indent="1" shrinkToFit="1"/>
    </xf>
    <xf numFmtId="49" fontId="3" fillId="2" borderId="12" xfId="1" applyNumberFormat="1" applyFont="1" applyFill="1" applyBorder="1" applyAlignment="1">
      <alignment horizontal="center" vertical="center" wrapText="1" shrinkToFit="1"/>
    </xf>
    <xf numFmtId="49" fontId="3" fillId="2" borderId="12" xfId="1" applyNumberFormat="1" applyFont="1" applyFill="1" applyBorder="1" applyAlignment="1">
      <alignment horizontal="center" vertical="center" shrinkToFit="1"/>
    </xf>
    <xf numFmtId="49" fontId="5" fillId="0" borderId="12" xfId="1" applyNumberFormat="1" applyFont="1" applyBorder="1" applyAlignment="1">
      <alignment horizontal="left" vertical="center" wrapText="1" indent="1"/>
    </xf>
    <xf numFmtId="49" fontId="5" fillId="0" borderId="97" xfId="1" applyNumberFormat="1" applyFont="1" applyBorder="1" applyAlignment="1">
      <alignment horizontal="left" vertical="center" wrapText="1" indent="1"/>
    </xf>
    <xf numFmtId="49" fontId="5" fillId="0" borderId="98" xfId="1" applyNumberFormat="1" applyFont="1" applyBorder="1" applyAlignment="1">
      <alignment horizontal="left" vertical="center" wrapText="1" indent="1"/>
    </xf>
    <xf numFmtId="0" fontId="6" fillId="0" borderId="27" xfId="0" applyFont="1" applyBorder="1">
      <alignment vertical="center"/>
    </xf>
    <xf numFmtId="0" fontId="6" fillId="0" borderId="24" xfId="0" applyFont="1" applyBorder="1">
      <alignment vertical="center"/>
    </xf>
    <xf numFmtId="0" fontId="6" fillId="0" borderId="25"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22" xfId="0" applyFont="1" applyBorder="1">
      <alignment vertical="center"/>
    </xf>
    <xf numFmtId="0" fontId="5" fillId="2" borderId="1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49" fontId="16" fillId="2" borderId="102" xfId="1" applyNumberFormat="1" applyFont="1" applyFill="1" applyBorder="1" applyAlignment="1">
      <alignment horizontal="center" vertical="center" shrinkToFit="1"/>
    </xf>
    <xf numFmtId="49" fontId="16" fillId="2" borderId="80" xfId="1" applyNumberFormat="1" applyFont="1" applyFill="1" applyBorder="1" applyAlignment="1">
      <alignment horizontal="center" vertical="center" shrinkToFit="1"/>
    </xf>
    <xf numFmtId="49" fontId="16" fillId="2" borderId="104" xfId="1" applyNumberFormat="1" applyFont="1" applyFill="1" applyBorder="1" applyAlignment="1">
      <alignment horizontal="center" vertical="center" shrinkToFit="1"/>
    </xf>
    <xf numFmtId="0" fontId="3" fillId="2" borderId="101"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76"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78"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3" borderId="12" xfId="1" applyFont="1" applyFill="1" applyBorder="1" applyAlignment="1">
      <alignment horizontal="center" vertical="center" shrinkToFit="1"/>
    </xf>
    <xf numFmtId="0" fontId="3" fillId="3" borderId="13"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21" xfId="1" applyFont="1" applyFill="1" applyBorder="1" applyAlignment="1">
      <alignment horizontal="center" vertical="center" shrinkToFit="1"/>
    </xf>
    <xf numFmtId="49" fontId="16" fillId="0" borderId="12" xfId="1" applyNumberFormat="1" applyFont="1" applyBorder="1" applyAlignment="1">
      <alignment vertical="center" shrinkToFit="1"/>
    </xf>
    <xf numFmtId="0" fontId="3" fillId="0" borderId="12" xfId="0" applyFont="1" applyBorder="1">
      <alignment vertical="center"/>
    </xf>
    <xf numFmtId="0" fontId="3" fillId="0" borderId="15" xfId="0" applyFont="1" applyBorder="1">
      <alignment vertical="center"/>
    </xf>
    <xf numFmtId="49" fontId="6" fillId="0" borderId="21" xfId="1" applyNumberFormat="1" applyFont="1" applyBorder="1" applyAlignment="1" applyProtection="1">
      <alignment horizontal="left" vertical="center" shrinkToFit="1"/>
      <protection locked="0"/>
    </xf>
    <xf numFmtId="0" fontId="3" fillId="2" borderId="79" xfId="1" applyFont="1" applyFill="1" applyBorder="1" applyAlignment="1">
      <alignment horizontal="center" vertical="center"/>
    </xf>
    <xf numFmtId="0" fontId="3" fillId="2" borderId="80" xfId="1" applyFont="1" applyFill="1" applyBorder="1" applyAlignment="1">
      <alignment horizontal="center" vertical="center"/>
    </xf>
    <xf numFmtId="0" fontId="3" fillId="2" borderId="104" xfId="1" applyFont="1" applyFill="1" applyBorder="1" applyAlignment="1">
      <alignment horizontal="center" vertical="center"/>
    </xf>
    <xf numFmtId="49" fontId="16" fillId="0" borderId="82" xfId="1" applyNumberFormat="1" applyFont="1" applyBorder="1">
      <alignment vertical="center"/>
    </xf>
    <xf numFmtId="49" fontId="16" fillId="0" borderId="106" xfId="1" applyNumberFormat="1" applyFont="1" applyBorder="1">
      <alignment vertical="center"/>
    </xf>
    <xf numFmtId="49" fontId="16" fillId="0" borderId="82" xfId="1" applyNumberFormat="1" applyFont="1" applyBorder="1" applyAlignment="1">
      <alignment vertical="center" shrinkToFit="1"/>
    </xf>
    <xf numFmtId="0" fontId="0" fillId="0" borderId="82" xfId="0" applyBorder="1" applyAlignment="1">
      <alignment vertical="center" shrinkToFit="1"/>
    </xf>
    <xf numFmtId="49" fontId="3" fillId="0" borderId="21" xfId="1" applyNumberFormat="1" applyFont="1" applyBorder="1" applyAlignment="1">
      <alignment vertical="center" shrinkToFit="1"/>
    </xf>
    <xf numFmtId="0" fontId="25" fillId="0" borderId="21" xfId="0" applyFont="1" applyBorder="1" applyAlignment="1">
      <alignment vertical="center" shrinkToFit="1"/>
    </xf>
    <xf numFmtId="0" fontId="25" fillId="0" borderId="23" xfId="0" applyFont="1" applyBorder="1" applyAlignment="1">
      <alignment vertical="center" shrinkToFit="1"/>
    </xf>
    <xf numFmtId="49" fontId="16" fillId="0" borderId="82" xfId="1" applyNumberFormat="1" applyFont="1" applyBorder="1" applyAlignment="1">
      <alignment horizontal="right" vertical="center" shrinkToFit="1"/>
    </xf>
    <xf numFmtId="49" fontId="17" fillId="0" borderId="82" xfId="1" applyNumberFormat="1" applyFont="1" applyBorder="1" applyAlignment="1" applyProtection="1">
      <alignment horizontal="center" vertical="center" shrinkToFit="1"/>
      <protection locked="0"/>
    </xf>
    <xf numFmtId="49" fontId="16" fillId="0" borderId="18" xfId="1" applyNumberFormat="1" applyFont="1" applyBorder="1" applyAlignment="1">
      <alignment horizontal="center" vertical="center"/>
    </xf>
    <xf numFmtId="49" fontId="3" fillId="0" borderId="82" xfId="1" applyNumberFormat="1" applyFont="1" applyBorder="1" applyAlignment="1">
      <alignment vertical="center" shrinkToFit="1"/>
    </xf>
    <xf numFmtId="0" fontId="16" fillId="0" borderId="76" xfId="1" applyFont="1" applyBorder="1">
      <alignment vertical="center"/>
    </xf>
    <xf numFmtId="49" fontId="3" fillId="2" borderId="80" xfId="1" applyNumberFormat="1" applyFont="1" applyFill="1" applyBorder="1" applyAlignment="1">
      <alignment horizontal="center" vertical="center" wrapText="1"/>
    </xf>
    <xf numFmtId="49" fontId="3" fillId="2" borderId="78" xfId="1" applyNumberFormat="1" applyFont="1" applyFill="1" applyBorder="1" applyAlignment="1">
      <alignment horizontal="center" vertical="center" wrapText="1"/>
    </xf>
    <xf numFmtId="49" fontId="3" fillId="2" borderId="22" xfId="1" applyNumberFormat="1" applyFont="1" applyFill="1" applyBorder="1" applyAlignment="1">
      <alignment horizontal="center" vertical="center" wrapText="1"/>
    </xf>
    <xf numFmtId="49" fontId="3" fillId="2" borderId="107" xfId="1" applyNumberFormat="1" applyFont="1" applyFill="1" applyBorder="1" applyAlignment="1">
      <alignment horizontal="center" vertical="center" wrapText="1"/>
    </xf>
    <xf numFmtId="49" fontId="3" fillId="2" borderId="8" xfId="1" applyNumberFormat="1" applyFont="1" applyFill="1" applyBorder="1" applyAlignment="1">
      <alignment horizontal="center" vertical="center" wrapText="1"/>
    </xf>
    <xf numFmtId="49" fontId="3" fillId="2" borderId="74" xfId="1" applyNumberFormat="1" applyFont="1" applyFill="1" applyBorder="1" applyAlignment="1">
      <alignment horizontal="center" vertical="center" wrapText="1"/>
    </xf>
    <xf numFmtId="49" fontId="3" fillId="2" borderId="25" xfId="1" applyNumberFormat="1" applyFont="1" applyFill="1" applyBorder="1" applyAlignment="1">
      <alignment horizontal="center" vertical="center" wrapText="1"/>
    </xf>
    <xf numFmtId="49" fontId="16" fillId="0" borderId="19" xfId="1" applyNumberFormat="1" applyFont="1" applyBorder="1" applyAlignment="1">
      <alignment vertical="center" shrinkToFit="1"/>
    </xf>
    <xf numFmtId="49" fontId="6" fillId="0" borderId="0" xfId="1" applyNumberFormat="1" applyFont="1" applyAlignment="1" applyProtection="1">
      <alignment horizontal="center" vertical="center" shrinkToFit="1"/>
      <protection locked="0"/>
    </xf>
    <xf numFmtId="49" fontId="6" fillId="0" borderId="108" xfId="1" applyNumberFormat="1" applyFont="1" applyBorder="1" applyAlignment="1" applyProtection="1">
      <alignment horizontal="left" vertical="center" indent="1" shrinkToFit="1"/>
      <protection locked="0"/>
    </xf>
    <xf numFmtId="49" fontId="3" fillId="2" borderId="111" xfId="1" applyNumberFormat="1" applyFont="1" applyFill="1" applyBorder="1" applyAlignment="1">
      <alignment horizontal="center" vertical="center" wrapText="1"/>
    </xf>
    <xf numFmtId="49" fontId="3" fillId="2" borderId="112" xfId="1" applyNumberFormat="1" applyFont="1" applyFill="1" applyBorder="1" applyAlignment="1">
      <alignment horizontal="center" vertical="center" wrapText="1"/>
    </xf>
    <xf numFmtId="49" fontId="3" fillId="3" borderId="112" xfId="1" applyNumberFormat="1" applyFont="1" applyFill="1" applyBorder="1" applyAlignment="1">
      <alignment horizontal="center" vertical="center" shrinkToFit="1"/>
    </xf>
    <xf numFmtId="49" fontId="17" fillId="0" borderId="33" xfId="1" applyNumberFormat="1" applyFont="1" applyBorder="1" applyAlignment="1" applyProtection="1">
      <alignment horizontal="left" vertical="center" indent="1" shrinkToFit="1"/>
      <protection locked="0"/>
    </xf>
    <xf numFmtId="49" fontId="17" fillId="0" borderId="35" xfId="1" applyNumberFormat="1" applyFont="1" applyBorder="1" applyAlignment="1" applyProtection="1">
      <alignment horizontal="left" vertical="center" indent="1" shrinkToFit="1"/>
      <protection locked="0"/>
    </xf>
    <xf numFmtId="49" fontId="17" fillId="0" borderId="96" xfId="1" applyNumberFormat="1" applyFont="1" applyBorder="1" applyAlignment="1" applyProtection="1">
      <alignment horizontal="left" vertical="center" indent="1" shrinkToFit="1"/>
      <protection locked="0"/>
    </xf>
    <xf numFmtId="49" fontId="17" fillId="0" borderId="29" xfId="1" applyNumberFormat="1" applyFont="1" applyBorder="1" applyAlignment="1" applyProtection="1">
      <alignment horizontal="center" vertical="center" shrinkToFit="1"/>
      <protection locked="0"/>
    </xf>
    <xf numFmtId="0" fontId="5" fillId="4" borderId="9" xfId="1" applyFont="1" applyFill="1" applyBorder="1" applyAlignment="1">
      <alignment horizontal="left" vertical="center" indent="1" shrinkToFit="1"/>
    </xf>
    <xf numFmtId="0" fontId="5" fillId="4" borderId="7" xfId="1" applyFont="1" applyFill="1" applyBorder="1" applyAlignment="1">
      <alignment horizontal="left" vertical="center" indent="1" shrinkToFit="1"/>
    </xf>
    <xf numFmtId="0" fontId="5" fillId="4" borderId="29" xfId="1" applyFont="1" applyFill="1" applyBorder="1" applyAlignment="1">
      <alignment horizontal="left" vertical="center" indent="1" shrinkToFit="1"/>
    </xf>
    <xf numFmtId="0" fontId="34" fillId="3" borderId="9" xfId="0" applyFont="1" applyFill="1" applyBorder="1" applyAlignment="1">
      <alignment horizontal="center" vertical="center" shrinkToFit="1"/>
    </xf>
    <xf numFmtId="0" fontId="34" fillId="3" borderId="8" xfId="0" applyFont="1" applyFill="1" applyBorder="1" applyAlignment="1">
      <alignment horizontal="center" vertical="center" shrinkToFit="1"/>
    </xf>
    <xf numFmtId="0" fontId="32" fillId="0" borderId="9" xfId="0" applyFont="1" applyBorder="1" applyAlignment="1">
      <alignment horizontal="left" vertical="center" indent="1" shrinkToFit="1"/>
    </xf>
    <xf numFmtId="0" fontId="32" fillId="0" borderId="7" xfId="0" applyFont="1" applyBorder="1" applyAlignment="1">
      <alignment horizontal="left" vertical="center" indent="1" shrinkToFit="1"/>
    </xf>
    <xf numFmtId="0" fontId="32" fillId="0" borderId="8" xfId="0" applyFont="1" applyBorder="1" applyAlignment="1">
      <alignment horizontal="left" vertical="center" indent="1" shrinkToFit="1"/>
    </xf>
    <xf numFmtId="0" fontId="34" fillId="3" borderId="27" xfId="0" applyFont="1" applyFill="1" applyBorder="1" applyAlignment="1">
      <alignment horizontal="center" vertical="center" shrinkToFit="1"/>
    </xf>
    <xf numFmtId="0" fontId="34" fillId="3" borderId="24" xfId="0" applyFont="1" applyFill="1" applyBorder="1" applyAlignment="1">
      <alignment horizontal="center" vertical="center" shrinkToFit="1"/>
    </xf>
    <xf numFmtId="0" fontId="34" fillId="3" borderId="25" xfId="0" applyFont="1" applyFill="1" applyBorder="1" applyAlignment="1">
      <alignment horizontal="center" vertical="center" shrinkToFit="1"/>
    </xf>
    <xf numFmtId="0" fontId="34" fillId="3" borderId="20" xfId="0" applyFont="1" applyFill="1" applyBorder="1" applyAlignment="1">
      <alignment horizontal="center" vertical="center" shrinkToFit="1"/>
    </xf>
    <xf numFmtId="0" fontId="34" fillId="3" borderId="21" xfId="0" applyFont="1" applyFill="1" applyBorder="1" applyAlignment="1">
      <alignment horizontal="center" vertical="center" shrinkToFit="1"/>
    </xf>
    <xf numFmtId="0" fontId="34" fillId="3" borderId="22" xfId="0" applyFont="1" applyFill="1" applyBorder="1" applyAlignment="1">
      <alignment horizontal="center" vertical="center" shrinkToFit="1"/>
    </xf>
    <xf numFmtId="0" fontId="32" fillId="0" borderId="7" xfId="0" applyFont="1" applyBorder="1" applyAlignment="1">
      <alignment vertical="center" shrinkToFit="1"/>
    </xf>
    <xf numFmtId="0" fontId="32" fillId="0" borderId="8" xfId="0" applyFont="1" applyBorder="1" applyAlignment="1">
      <alignment vertical="center" shrinkToFit="1"/>
    </xf>
    <xf numFmtId="0" fontId="34" fillId="3" borderId="136" xfId="0" applyFont="1" applyFill="1" applyBorder="1" applyAlignment="1">
      <alignment horizontal="center" vertical="center" shrinkToFit="1"/>
    </xf>
    <xf numFmtId="0" fontId="34" fillId="3" borderId="137" xfId="0" applyFont="1" applyFill="1" applyBorder="1" applyAlignment="1">
      <alignment horizontal="center" vertical="center" shrinkToFit="1"/>
    </xf>
    <xf numFmtId="0" fontId="34" fillId="3" borderId="138" xfId="0" applyFont="1" applyFill="1" applyBorder="1" applyAlignment="1">
      <alignment horizontal="center" vertical="center" shrinkToFit="1"/>
    </xf>
    <xf numFmtId="0" fontId="33" fillId="0" borderId="7" xfId="0" applyFont="1" applyBorder="1" applyAlignment="1">
      <alignment horizontal="left" vertical="center" indent="1" shrinkToFit="1"/>
    </xf>
    <xf numFmtId="0" fontId="33" fillId="0" borderId="8" xfId="0" applyFont="1" applyBorder="1" applyAlignment="1">
      <alignment horizontal="left" vertical="center" indent="1" shrinkToFit="1"/>
    </xf>
    <xf numFmtId="0" fontId="34" fillId="3" borderId="7" xfId="0" applyFont="1" applyFill="1" applyBorder="1" applyAlignment="1">
      <alignment horizontal="center" vertical="center" shrinkToFit="1"/>
    </xf>
    <xf numFmtId="0" fontId="31" fillId="2" borderId="27" xfId="0" applyFont="1" applyFill="1" applyBorder="1" applyAlignment="1">
      <alignment horizontal="center" vertical="center" shrinkToFit="1"/>
    </xf>
    <xf numFmtId="0" fontId="31" fillId="2" borderId="24" xfId="0" applyFont="1" applyFill="1" applyBorder="1" applyAlignment="1">
      <alignment horizontal="center" vertical="center" shrinkToFit="1"/>
    </xf>
    <xf numFmtId="0" fontId="31" fillId="2" borderId="25"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17" xfId="0" applyFont="1" applyFill="1" applyBorder="1" applyAlignment="1">
      <alignment horizontal="center" vertical="center" shrinkToFit="1"/>
    </xf>
    <xf numFmtId="0" fontId="32" fillId="0" borderId="9" xfId="0" applyFont="1" applyBorder="1" applyAlignment="1">
      <alignment horizontal="left" vertical="center" wrapText="1" indent="1" shrinkToFit="1"/>
    </xf>
    <xf numFmtId="0" fontId="32" fillId="0" borderId="7" xfId="0" applyFont="1" applyBorder="1" applyAlignment="1">
      <alignment horizontal="left" vertical="center" wrapText="1" indent="1" shrinkToFit="1"/>
    </xf>
    <xf numFmtId="0" fontId="32" fillId="0" borderId="8" xfId="0" applyFont="1" applyBorder="1" applyAlignment="1">
      <alignment horizontal="left" vertical="center" wrapText="1" indent="1" shrinkToFit="1"/>
    </xf>
    <xf numFmtId="0" fontId="34" fillId="3" borderId="135" xfId="0" applyFont="1" applyFill="1" applyBorder="1" applyAlignment="1">
      <alignment horizontal="center" vertical="center" shrinkToFit="1"/>
    </xf>
    <xf numFmtId="0" fontId="32" fillId="0" borderId="135" xfId="0" applyFont="1" applyBorder="1" applyAlignment="1">
      <alignment horizontal="left" vertical="center" indent="1"/>
    </xf>
    <xf numFmtId="0" fontId="32" fillId="0" borderId="27" xfId="0" applyFont="1" applyBorder="1" applyAlignment="1">
      <alignment horizontal="center" vertical="center"/>
    </xf>
    <xf numFmtId="0" fontId="32" fillId="0" borderId="24" xfId="0" applyFont="1" applyBorder="1" applyAlignment="1">
      <alignment horizontal="center" vertical="center"/>
    </xf>
    <xf numFmtId="0" fontId="34" fillId="0" borderId="24" xfId="0" applyFont="1" applyBorder="1" applyAlignment="1">
      <alignment vertical="center" wrapText="1"/>
    </xf>
    <xf numFmtId="0" fontId="34" fillId="0" borderId="24" xfId="0" applyFont="1" applyBorder="1">
      <alignment vertical="center"/>
    </xf>
    <xf numFmtId="0" fontId="34" fillId="0" borderId="25" xfId="0" applyFont="1" applyBorder="1">
      <alignment vertical="center"/>
    </xf>
    <xf numFmtId="0" fontId="31" fillId="2" borderId="20" xfId="0" applyFont="1" applyFill="1" applyBorder="1" applyAlignment="1">
      <alignment horizontal="center" vertical="center" shrinkToFit="1"/>
    </xf>
    <xf numFmtId="0" fontId="31" fillId="2" borderId="21" xfId="0" applyFont="1" applyFill="1" applyBorder="1" applyAlignment="1">
      <alignment horizontal="center" vertical="center" shrinkToFit="1"/>
    </xf>
    <xf numFmtId="0" fontId="31" fillId="2" borderId="22" xfId="0" applyFont="1" applyFill="1" applyBorder="1" applyAlignment="1">
      <alignment horizontal="center" vertical="center" shrinkToFit="1"/>
    </xf>
    <xf numFmtId="0" fontId="5" fillId="0" borderId="135" xfId="0" applyFont="1" applyBorder="1" applyAlignment="1">
      <alignment horizontal="left" vertical="center" indent="1"/>
    </xf>
    <xf numFmtId="0" fontId="16" fillId="0" borderId="135" xfId="0" applyFont="1" applyBorder="1" applyAlignment="1">
      <alignment horizontal="left" vertical="center" wrapText="1" indent="1"/>
    </xf>
    <xf numFmtId="0" fontId="16" fillId="0" borderId="135" xfId="0" applyFont="1" applyBorder="1" applyAlignment="1">
      <alignment horizontal="left" vertical="center" indent="1"/>
    </xf>
    <xf numFmtId="0" fontId="34" fillId="2" borderId="27" xfId="0" applyFont="1" applyFill="1" applyBorder="1" applyAlignment="1">
      <alignment horizontal="center" vertical="center" shrinkToFit="1"/>
    </xf>
    <xf numFmtId="0" fontId="34" fillId="2" borderId="24" xfId="0" applyFont="1" applyFill="1" applyBorder="1" applyAlignment="1">
      <alignment horizontal="center" vertical="center" shrinkToFit="1"/>
    </xf>
    <xf numFmtId="0" fontId="34" fillId="2" borderId="25" xfId="0" applyFont="1" applyFill="1" applyBorder="1" applyAlignment="1">
      <alignment horizontal="center" vertical="center" shrinkToFit="1"/>
    </xf>
    <xf numFmtId="0" fontId="34" fillId="2" borderId="18" xfId="0" applyFont="1" applyFill="1" applyBorder="1" applyAlignment="1">
      <alignment horizontal="center" vertical="center" shrinkToFit="1"/>
    </xf>
    <xf numFmtId="0" fontId="34" fillId="2" borderId="0" xfId="0" applyFont="1" applyFill="1" applyAlignment="1">
      <alignment horizontal="center" vertical="center" shrinkToFit="1"/>
    </xf>
    <xf numFmtId="0" fontId="34" fillId="2" borderId="17" xfId="0" applyFont="1" applyFill="1" applyBorder="1" applyAlignment="1">
      <alignment horizontal="center" vertical="center" shrinkToFit="1"/>
    </xf>
    <xf numFmtId="0" fontId="34" fillId="2" borderId="20"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0" fontId="34" fillId="2" borderId="22"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3" fillId="0" borderId="24" xfId="0" applyFont="1" applyBorder="1" applyAlignment="1">
      <alignment horizontal="left" vertical="center" indent="1" shrinkToFit="1"/>
    </xf>
    <xf numFmtId="0" fontId="33" fillId="0" borderId="25" xfId="0" applyFont="1" applyBorder="1" applyAlignment="1">
      <alignment horizontal="left" vertical="center" indent="1" shrinkToFit="1"/>
    </xf>
    <xf numFmtId="0" fontId="31" fillId="2" borderId="99"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00"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2" xfId="0" applyFont="1" applyFill="1" applyBorder="1" applyAlignment="1">
      <alignment horizontal="center" vertical="center"/>
    </xf>
    <xf numFmtId="0" fontId="33" fillId="0" borderId="12"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33" fillId="0" borderId="31" xfId="0" applyFont="1" applyBorder="1" applyAlignment="1">
      <alignment horizontal="left" vertical="center" indent="1" shrinkToFit="1"/>
    </xf>
    <xf numFmtId="0" fontId="33" fillId="0" borderId="36" xfId="0" applyFont="1" applyBorder="1" applyAlignment="1">
      <alignment horizontal="left" vertical="center" indent="1" shrinkToFit="1"/>
    </xf>
    <xf numFmtId="0" fontId="32" fillId="0" borderId="9" xfId="0" applyFont="1" applyBorder="1" applyAlignment="1">
      <alignment horizontal="right" vertical="center" shrinkToFit="1"/>
    </xf>
    <xf numFmtId="0" fontId="32" fillId="0" borderId="7" xfId="0" applyFont="1" applyBorder="1" applyAlignment="1">
      <alignment horizontal="right" vertical="center" shrinkToFit="1"/>
    </xf>
    <xf numFmtId="0" fontId="33" fillId="0" borderId="7" xfId="0" applyFont="1" applyBorder="1" applyAlignment="1">
      <alignment horizontal="center" vertical="center" shrinkToFit="1"/>
    </xf>
    <xf numFmtId="0" fontId="5" fillId="0" borderId="7" xfId="0" applyFont="1" applyBorder="1" applyAlignment="1">
      <alignment vertical="center" shrinkToFit="1"/>
    </xf>
    <xf numFmtId="0" fontId="34" fillId="0" borderId="7" xfId="0" applyFont="1" applyBorder="1" applyAlignment="1">
      <alignment vertical="center" wrapText="1" shrinkToFit="1"/>
    </xf>
    <xf numFmtId="0" fontId="34" fillId="0" borderId="7" xfId="0" applyFont="1" applyBorder="1" applyAlignment="1">
      <alignment vertical="center" shrinkToFit="1"/>
    </xf>
    <xf numFmtId="0" fontId="34" fillId="0" borderId="8" xfId="0" applyFont="1" applyBorder="1" applyAlignment="1">
      <alignment vertical="center" shrinkToFit="1"/>
    </xf>
    <xf numFmtId="0" fontId="32" fillId="2" borderId="119" xfId="0" applyFont="1" applyFill="1" applyBorder="1" applyAlignment="1">
      <alignment horizontal="center" vertical="center" shrinkToFit="1"/>
    </xf>
    <xf numFmtId="0" fontId="32" fillId="2" borderId="120" xfId="0" applyFont="1" applyFill="1" applyBorder="1" applyAlignment="1">
      <alignment horizontal="center" vertical="center" shrinkToFit="1"/>
    </xf>
    <xf numFmtId="0" fontId="32" fillId="2" borderId="122" xfId="0" applyFont="1" applyFill="1" applyBorder="1" applyAlignment="1">
      <alignment horizontal="center" vertical="center" shrinkToFit="1"/>
    </xf>
    <xf numFmtId="0" fontId="31" fillId="3" borderId="27" xfId="0" applyFont="1" applyFill="1" applyBorder="1" applyAlignment="1">
      <alignment horizontal="center" vertical="center" wrapText="1"/>
    </xf>
    <xf numFmtId="0" fontId="31" fillId="3" borderId="24"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18" xfId="0" applyFont="1" applyFill="1" applyBorder="1" applyAlignment="1">
      <alignment horizontal="center" vertical="center"/>
    </xf>
    <xf numFmtId="0" fontId="31" fillId="3" borderId="0" xfId="0" applyFont="1" applyFill="1" applyAlignment="1">
      <alignment horizontal="center" vertical="center"/>
    </xf>
    <xf numFmtId="0" fontId="31" fillId="3" borderId="17" xfId="0" applyFont="1" applyFill="1" applyBorder="1" applyAlignment="1">
      <alignment horizontal="center" vertical="center"/>
    </xf>
    <xf numFmtId="0" fontId="31" fillId="3" borderId="95" xfId="0" applyFont="1" applyFill="1" applyBorder="1" applyAlignment="1">
      <alignment horizontal="center" vertical="center"/>
    </xf>
    <xf numFmtId="0" fontId="31" fillId="3" borderId="31" xfId="0" applyFont="1" applyFill="1" applyBorder="1" applyAlignment="1">
      <alignment horizontal="center" vertical="center"/>
    </xf>
    <xf numFmtId="0" fontId="31" fillId="3" borderId="32" xfId="0" applyFont="1" applyFill="1" applyBorder="1" applyAlignment="1">
      <alignment horizontal="center" vertical="center"/>
    </xf>
    <xf numFmtId="0" fontId="31" fillId="3" borderId="18" xfId="0" applyFont="1" applyFill="1" applyBorder="1" applyAlignment="1">
      <alignment horizontal="center" vertical="center" shrinkToFit="1"/>
    </xf>
    <xf numFmtId="0" fontId="31" fillId="3" borderId="0" xfId="0" applyFont="1" applyFill="1" applyAlignment="1">
      <alignment horizontal="center" vertical="center" shrinkToFit="1"/>
    </xf>
    <xf numFmtId="0" fontId="31" fillId="3" borderId="80" xfId="0" applyFont="1" applyFill="1" applyBorder="1" applyAlignment="1">
      <alignment horizontal="center" vertical="center" shrinkToFit="1"/>
    </xf>
    <xf numFmtId="0" fontId="31" fillId="3" borderId="84" xfId="0" applyFont="1" applyFill="1" applyBorder="1" applyAlignment="1">
      <alignment horizontal="center" vertical="center" shrinkToFit="1"/>
    </xf>
    <xf numFmtId="0" fontId="31" fillId="3" borderId="85" xfId="0" applyFont="1" applyFill="1" applyBorder="1" applyAlignment="1">
      <alignment horizontal="center" vertical="center" shrinkToFit="1"/>
    </xf>
    <xf numFmtId="0" fontId="31" fillId="3" borderId="86" xfId="0" applyFont="1" applyFill="1" applyBorder="1" applyAlignment="1">
      <alignment horizontal="center" vertical="center" shrinkToFit="1"/>
    </xf>
    <xf numFmtId="49" fontId="36" fillId="0" borderId="0" xfId="0" applyNumberFormat="1" applyFont="1" applyAlignment="1">
      <alignment horizontal="center" vertical="center" shrinkToFit="1"/>
    </xf>
    <xf numFmtId="49" fontId="33" fillId="0" borderId="87" xfId="0" applyNumberFormat="1" applyFont="1" applyBorder="1" applyAlignment="1">
      <alignment horizontal="left" vertical="center" indent="1" shrinkToFit="1"/>
    </xf>
    <xf numFmtId="49" fontId="33" fillId="0" borderId="85" xfId="0" applyNumberFormat="1" applyFont="1" applyBorder="1" applyAlignment="1">
      <alignment horizontal="left" vertical="center" indent="1" shrinkToFit="1"/>
    </xf>
    <xf numFmtId="49" fontId="33" fillId="0" borderId="88" xfId="0" applyNumberFormat="1" applyFont="1" applyBorder="1" applyAlignment="1">
      <alignment horizontal="left" vertical="center" indent="1" shrinkToFit="1"/>
    </xf>
    <xf numFmtId="0" fontId="32" fillId="2" borderId="117" xfId="0" applyFont="1" applyFill="1" applyBorder="1" applyAlignment="1">
      <alignment horizontal="center" vertical="center" shrinkToFit="1"/>
    </xf>
    <xf numFmtId="0" fontId="32" fillId="2" borderId="118" xfId="0" applyFont="1" applyFill="1" applyBorder="1" applyAlignment="1">
      <alignment horizontal="center" vertical="center" shrinkToFit="1"/>
    </xf>
    <xf numFmtId="0" fontId="31" fillId="3" borderId="9"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31" fillId="0" borderId="26" xfId="0" applyFont="1" applyBorder="1" applyAlignment="1">
      <alignment horizontal="left" vertical="center" shrinkToFit="1"/>
    </xf>
    <xf numFmtId="49" fontId="33" fillId="0" borderId="129" xfId="0" applyNumberFormat="1" applyFont="1" applyBorder="1" applyAlignment="1">
      <alignment horizontal="left" vertical="center" indent="1" shrinkToFit="1"/>
    </xf>
    <xf numFmtId="49" fontId="33" fillId="0" borderId="114" xfId="0" applyNumberFormat="1" applyFont="1" applyBorder="1" applyAlignment="1">
      <alignment horizontal="left" vertical="center" indent="1" shrinkToFit="1"/>
    </xf>
    <xf numFmtId="49" fontId="33" fillId="0" borderId="130" xfId="0" applyNumberFormat="1" applyFont="1" applyBorder="1" applyAlignment="1">
      <alignment horizontal="left" vertical="center" indent="1" shrinkToFit="1"/>
    </xf>
    <xf numFmtId="0" fontId="16" fillId="3" borderId="87" xfId="0" applyFont="1" applyFill="1" applyBorder="1" applyAlignment="1">
      <alignment horizontal="center" vertical="center" shrinkToFit="1"/>
    </xf>
    <xf numFmtId="0" fontId="16" fillId="3" borderId="85" xfId="0" applyFont="1" applyFill="1" applyBorder="1" applyAlignment="1">
      <alignment horizontal="center" vertical="center" shrinkToFit="1"/>
    </xf>
    <xf numFmtId="0" fontId="16" fillId="3" borderId="86" xfId="0" applyFont="1" applyFill="1" applyBorder="1" applyAlignment="1">
      <alignment horizontal="center" vertical="center" shrinkToFit="1"/>
    </xf>
    <xf numFmtId="49" fontId="17" fillId="0" borderId="129" xfId="0" applyNumberFormat="1" applyFont="1" applyBorder="1" applyAlignment="1">
      <alignment horizontal="left" vertical="center" indent="1" shrinkToFit="1"/>
    </xf>
    <xf numFmtId="49" fontId="17" fillId="0" borderId="114" xfId="0" applyNumberFormat="1" applyFont="1" applyBorder="1" applyAlignment="1">
      <alignment horizontal="left" vertical="center" indent="1" shrinkToFit="1"/>
    </xf>
    <xf numFmtId="49" fontId="17" fillId="0" borderId="115" xfId="0" applyNumberFormat="1" applyFont="1" applyBorder="1" applyAlignment="1">
      <alignment horizontal="left" vertical="center" indent="1" shrinkToFit="1"/>
    </xf>
    <xf numFmtId="0" fontId="16" fillId="3" borderId="129" xfId="0" applyFont="1" applyFill="1" applyBorder="1" applyAlignment="1">
      <alignment horizontal="center" vertical="center" shrinkToFit="1"/>
    </xf>
    <xf numFmtId="0" fontId="16" fillId="3" borderId="114" xfId="0" applyFont="1" applyFill="1" applyBorder="1" applyAlignment="1">
      <alignment horizontal="center" vertical="center" shrinkToFit="1"/>
    </xf>
    <xf numFmtId="0" fontId="16" fillId="3" borderId="130" xfId="0" applyFont="1" applyFill="1" applyBorder="1" applyAlignment="1">
      <alignment horizontal="center" vertical="center" shrinkToFit="1"/>
    </xf>
    <xf numFmtId="0" fontId="31" fillId="3" borderId="131" xfId="0" applyFont="1" applyFill="1" applyBorder="1" applyAlignment="1">
      <alignment horizontal="center" vertical="center" shrinkToFit="1"/>
    </xf>
    <xf numFmtId="0" fontId="31" fillId="3" borderId="116" xfId="0" applyFont="1" applyFill="1" applyBorder="1" applyAlignment="1">
      <alignment horizontal="center" vertical="center" shrinkToFit="1"/>
    </xf>
    <xf numFmtId="0" fontId="31" fillId="3" borderId="132" xfId="0" applyFont="1" applyFill="1" applyBorder="1" applyAlignment="1">
      <alignment horizontal="center" vertical="center" shrinkToFit="1"/>
    </xf>
    <xf numFmtId="49" fontId="33" fillId="0" borderId="133" xfId="0" applyNumberFormat="1" applyFont="1" applyBorder="1" applyAlignment="1">
      <alignment horizontal="left" vertical="center" indent="1" shrinkToFit="1"/>
    </xf>
    <xf numFmtId="49" fontId="33" fillId="0" borderId="116" xfId="0" applyNumberFormat="1" applyFont="1" applyBorder="1" applyAlignment="1">
      <alignment horizontal="left" vertical="center" indent="1" shrinkToFit="1"/>
    </xf>
    <xf numFmtId="49" fontId="33" fillId="0" borderId="132" xfId="0" applyNumberFormat="1" applyFont="1" applyBorder="1" applyAlignment="1">
      <alignment horizontal="left" vertical="center" indent="1" shrinkToFit="1"/>
    </xf>
    <xf numFmtId="0" fontId="31" fillId="3" borderId="133" xfId="0" applyFont="1" applyFill="1" applyBorder="1" applyAlignment="1">
      <alignment horizontal="center" vertical="center" shrinkToFit="1"/>
    </xf>
    <xf numFmtId="49" fontId="33" fillId="0" borderId="134" xfId="0" applyNumberFormat="1" applyFont="1" applyBorder="1" applyAlignment="1">
      <alignment horizontal="left" vertical="center" indent="1" shrinkToFit="1"/>
    </xf>
    <xf numFmtId="0" fontId="32" fillId="2" borderId="135" xfId="0" applyFont="1" applyFill="1" applyBorder="1" applyAlignment="1">
      <alignment horizontal="center" vertical="center" shrinkToFit="1"/>
    </xf>
    <xf numFmtId="0" fontId="31" fillId="0" borderId="7" xfId="0" applyFont="1" applyBorder="1" applyAlignment="1">
      <alignment horizontal="left" vertical="center" shrinkToFit="1"/>
    </xf>
    <xf numFmtId="0" fontId="31" fillId="0" borderId="24" xfId="0" applyFont="1" applyBorder="1" applyAlignment="1">
      <alignment horizontal="left" vertical="center"/>
    </xf>
    <xf numFmtId="0" fontId="33" fillId="0" borderId="24" xfId="0" applyFont="1" applyBorder="1" applyAlignment="1">
      <alignment horizontal="center" vertical="center" shrinkToFit="1"/>
    </xf>
    <xf numFmtId="0" fontId="31" fillId="3" borderId="113" xfId="0" applyFont="1" applyFill="1" applyBorder="1" applyAlignment="1">
      <alignment horizontal="center" vertical="center" shrinkToFit="1"/>
    </xf>
    <xf numFmtId="0" fontId="31" fillId="3" borderId="114" xfId="0" applyFont="1" applyFill="1" applyBorder="1" applyAlignment="1">
      <alignment horizontal="center" vertical="center" shrinkToFit="1"/>
    </xf>
    <xf numFmtId="0" fontId="31" fillId="3" borderId="130" xfId="0" applyFont="1" applyFill="1" applyBorder="1" applyAlignment="1">
      <alignment horizontal="center" vertical="center" shrinkToFit="1"/>
    </xf>
    <xf numFmtId="0" fontId="31" fillId="3" borderId="129" xfId="0" applyFont="1" applyFill="1" applyBorder="1" applyAlignment="1">
      <alignment horizontal="center" vertical="center" shrinkToFit="1"/>
    </xf>
    <xf numFmtId="49" fontId="33" fillId="0" borderId="115" xfId="0" applyNumberFormat="1" applyFont="1" applyBorder="1" applyAlignment="1">
      <alignment horizontal="left" vertical="center" indent="1" shrinkToFit="1"/>
    </xf>
    <xf numFmtId="0" fontId="31" fillId="3" borderId="89" xfId="0" applyFont="1" applyFill="1" applyBorder="1" applyAlignment="1">
      <alignment horizontal="center" vertical="center" shrinkToFit="1"/>
    </xf>
    <xf numFmtId="0" fontId="31" fillId="3" borderId="90" xfId="0" applyFont="1" applyFill="1" applyBorder="1" applyAlignment="1">
      <alignment horizontal="center" vertical="center" shrinkToFit="1"/>
    </xf>
    <xf numFmtId="0" fontId="31" fillId="3" borderId="128" xfId="0" applyFont="1" applyFill="1" applyBorder="1" applyAlignment="1">
      <alignment horizontal="center" vertical="center" shrinkToFit="1"/>
    </xf>
    <xf numFmtId="49" fontId="33" fillId="0" borderId="125" xfId="0" applyNumberFormat="1" applyFont="1" applyBorder="1" applyAlignment="1">
      <alignment horizontal="left" vertical="center" indent="1" shrinkToFit="1"/>
    </xf>
    <xf numFmtId="49" fontId="33" fillId="0" borderId="90" xfId="0" applyNumberFormat="1" applyFont="1" applyBorder="1" applyAlignment="1">
      <alignment horizontal="left" vertical="center" indent="1" shrinkToFit="1"/>
    </xf>
    <xf numFmtId="49" fontId="33" fillId="0" borderId="128" xfId="0" applyNumberFormat="1" applyFont="1" applyBorder="1" applyAlignment="1">
      <alignment horizontal="left" vertical="center" indent="1" shrinkToFit="1"/>
    </xf>
    <xf numFmtId="0" fontId="31" fillId="3" borderId="125" xfId="0" applyFont="1" applyFill="1" applyBorder="1" applyAlignment="1">
      <alignment horizontal="center" vertical="center" shrinkToFit="1"/>
    </xf>
    <xf numFmtId="49" fontId="33" fillId="0" borderId="91" xfId="0" applyNumberFormat="1" applyFont="1" applyBorder="1" applyAlignment="1">
      <alignment horizontal="left" vertical="center" indent="1" shrinkToFit="1"/>
    </xf>
    <xf numFmtId="0" fontId="31" fillId="0" borderId="24" xfId="0" applyFont="1" applyBorder="1" applyAlignment="1">
      <alignment horizontal="left" vertical="center" shrinkToFit="1"/>
    </xf>
    <xf numFmtId="0" fontId="31" fillId="3" borderId="9"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0" borderId="92" xfId="0" applyFont="1" applyBorder="1" applyAlignment="1">
      <alignment horizontal="left" vertical="center" shrinkToFit="1"/>
    </xf>
    <xf numFmtId="0" fontId="31" fillId="0" borderId="21" xfId="0" applyFont="1" applyBorder="1" applyAlignment="1">
      <alignment horizontal="left" vertical="center" shrinkToFit="1"/>
    </xf>
    <xf numFmtId="0" fontId="31" fillId="0" borderId="23" xfId="0" applyFont="1" applyBorder="1" applyAlignment="1">
      <alignment horizontal="left" vertical="center" shrinkToFi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3" fillId="0" borderId="9" xfId="0" applyFont="1" applyBorder="1" applyAlignment="1">
      <alignment horizontal="center" vertical="center" shrinkToFit="1"/>
    </xf>
    <xf numFmtId="0" fontId="31" fillId="0" borderId="28" xfId="0" applyFont="1" applyBorder="1" applyAlignment="1">
      <alignment horizontal="left" vertical="center" shrinkToFit="1"/>
    </xf>
    <xf numFmtId="0" fontId="32" fillId="2" borderId="165" xfId="0" applyFont="1" applyFill="1" applyBorder="1" applyAlignment="1">
      <alignment horizontal="center" vertical="center" shrinkToFit="1"/>
    </xf>
    <xf numFmtId="0" fontId="32" fillId="2" borderId="166" xfId="0" applyFont="1" applyFill="1" applyBorder="1" applyAlignment="1">
      <alignment horizontal="center" vertical="center" shrinkToFit="1"/>
    </xf>
    <xf numFmtId="0" fontId="31" fillId="3" borderId="27" xfId="0" applyFont="1" applyFill="1" applyBorder="1" applyAlignment="1">
      <alignment horizontal="center" vertical="center" shrinkToFit="1"/>
    </xf>
    <xf numFmtId="0" fontId="31" fillId="3" borderId="24" xfId="0" applyFont="1" applyFill="1" applyBorder="1" applyAlignment="1">
      <alignment horizontal="center" vertical="center" shrinkToFit="1"/>
    </xf>
    <xf numFmtId="0" fontId="31" fillId="3" borderId="79" xfId="0" applyFont="1" applyFill="1" applyBorder="1" applyAlignment="1">
      <alignment horizontal="center" vertical="center" shrinkToFit="1"/>
    </xf>
    <xf numFmtId="0" fontId="31" fillId="0" borderId="74"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90" xfId="0" applyFont="1" applyBorder="1" applyAlignment="1">
      <alignment horizontal="left" vertical="center" shrinkToFit="1"/>
    </xf>
    <xf numFmtId="0" fontId="31" fillId="3" borderId="18"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7" xfId="0" applyFont="1" applyFill="1" applyBorder="1" applyAlignment="1">
      <alignment horizontal="center" vertical="center" wrapText="1"/>
    </xf>
    <xf numFmtId="0" fontId="31" fillId="3" borderId="9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0" xfId="0" applyFont="1" applyFill="1" applyBorder="1" applyAlignment="1">
      <alignment horizontal="center" vertical="center" shrinkToFit="1"/>
    </xf>
    <xf numFmtId="0" fontId="31" fillId="3" borderId="21" xfId="0" applyFont="1" applyFill="1" applyBorder="1" applyAlignment="1">
      <alignment horizontal="center" vertical="center" shrinkToFit="1"/>
    </xf>
    <xf numFmtId="0" fontId="31" fillId="3" borderId="104" xfId="0" applyFont="1" applyFill="1" applyBorder="1" applyAlignment="1">
      <alignment horizontal="center" vertical="center" shrinkToFit="1"/>
    </xf>
    <xf numFmtId="0" fontId="31" fillId="3" borderId="74" xfId="0" applyFont="1" applyFill="1" applyBorder="1" applyAlignment="1">
      <alignment horizontal="center" vertical="center" wrapText="1" shrinkToFit="1"/>
    </xf>
    <xf numFmtId="0" fontId="31" fillId="3" borderId="78" xfId="0" applyFont="1" applyFill="1" applyBorder="1" applyAlignment="1">
      <alignment horizontal="center" vertical="center" shrinkToFit="1"/>
    </xf>
    <xf numFmtId="0" fontId="33" fillId="0" borderId="74" xfId="0" applyFont="1" applyBorder="1" applyAlignment="1">
      <alignment horizontal="left" vertical="center" wrapText="1" indent="1"/>
    </xf>
    <xf numFmtId="0" fontId="33" fillId="0" borderId="24"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78" xfId="0" applyFont="1" applyBorder="1" applyAlignment="1">
      <alignment horizontal="left" vertical="center" wrapText="1" indent="1"/>
    </xf>
    <xf numFmtId="0" fontId="33" fillId="0" borderId="21" xfId="0" applyFont="1" applyBorder="1" applyAlignment="1">
      <alignment horizontal="left" vertical="center" wrapText="1" indent="1"/>
    </xf>
    <xf numFmtId="0" fontId="33" fillId="0" borderId="23" xfId="0" applyFont="1" applyBorder="1" applyAlignment="1">
      <alignment horizontal="left" vertical="center" wrapText="1" indent="1"/>
    </xf>
    <xf numFmtId="0" fontId="32" fillId="2" borderId="99"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2" fillId="2" borderId="100" xfId="0" applyFont="1" applyFill="1" applyBorder="1" applyAlignment="1">
      <alignment horizontal="center" vertical="center" shrinkToFit="1"/>
    </xf>
    <xf numFmtId="0" fontId="31" fillId="3" borderId="27"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21" xfId="0" applyFont="1" applyFill="1" applyBorder="1" applyAlignment="1">
      <alignment horizontal="center" vertical="center"/>
    </xf>
    <xf numFmtId="0" fontId="31" fillId="3" borderId="22" xfId="0" applyFont="1" applyFill="1" applyBorder="1" applyAlignment="1">
      <alignment horizontal="center" vertical="center"/>
    </xf>
    <xf numFmtId="0" fontId="31" fillId="0" borderId="26" xfId="0" applyFont="1" applyBorder="1" applyAlignment="1">
      <alignment horizontal="left" vertical="center"/>
    </xf>
    <xf numFmtId="0" fontId="16" fillId="0" borderId="26" xfId="0" applyFont="1" applyBorder="1" applyAlignment="1">
      <alignment horizontal="left" vertical="center" shrinkToFit="1"/>
    </xf>
    <xf numFmtId="49" fontId="36" fillId="0" borderId="0" xfId="0" applyNumberFormat="1" applyFont="1" applyAlignment="1">
      <alignment horizontal="center" vertical="center"/>
    </xf>
    <xf numFmtId="49" fontId="33" fillId="0" borderId="20" xfId="0" applyNumberFormat="1" applyFont="1" applyBorder="1" applyAlignment="1">
      <alignment horizontal="left" vertical="center" shrinkToFit="1"/>
    </xf>
    <xf numFmtId="49" fontId="33" fillId="0" borderId="21" xfId="0" applyNumberFormat="1" applyFont="1" applyBorder="1" applyAlignment="1">
      <alignment horizontal="left" vertical="center" shrinkToFit="1"/>
    </xf>
    <xf numFmtId="49" fontId="33" fillId="0" borderId="23" xfId="0" applyNumberFormat="1" applyFont="1" applyBorder="1" applyAlignment="1">
      <alignment horizontal="left" vertical="center" shrinkToFit="1"/>
    </xf>
    <xf numFmtId="0" fontId="31" fillId="0" borderId="35" xfId="0" applyFont="1" applyBorder="1" applyAlignment="1">
      <alignment horizontal="left" vertical="center" shrinkToFit="1"/>
    </xf>
    <xf numFmtId="0" fontId="31" fillId="0" borderId="35" xfId="0" applyFont="1" applyBorder="1" applyAlignment="1">
      <alignment horizontal="left" vertical="center"/>
    </xf>
    <xf numFmtId="0" fontId="33" fillId="0" borderId="35" xfId="0" applyFont="1" applyBorder="1" applyAlignment="1">
      <alignment horizontal="center" vertical="center" shrinkToFit="1"/>
    </xf>
    <xf numFmtId="0" fontId="31" fillId="0" borderId="96" xfId="0" applyFont="1" applyBorder="1" applyAlignment="1">
      <alignment horizontal="left" vertical="center" shrinkToFit="1"/>
    </xf>
    <xf numFmtId="0" fontId="31" fillId="3" borderId="26" xfId="0" applyFont="1" applyFill="1" applyBorder="1" applyAlignment="1">
      <alignment horizontal="center" vertical="center"/>
    </xf>
    <xf numFmtId="0" fontId="31" fillId="3" borderId="126" xfId="0" applyFont="1" applyFill="1" applyBorder="1" applyAlignment="1">
      <alignment horizontal="center" vertical="center"/>
    </xf>
    <xf numFmtId="0" fontId="31" fillId="3" borderId="90" xfId="0" applyFont="1" applyFill="1" applyBorder="1" applyAlignment="1">
      <alignment horizontal="center" vertical="center"/>
    </xf>
    <xf numFmtId="0" fontId="31" fillId="3" borderId="127" xfId="0" applyFont="1" applyFill="1" applyBorder="1" applyAlignment="1">
      <alignment horizontal="center" vertical="center"/>
    </xf>
    <xf numFmtId="0" fontId="31" fillId="3" borderId="108" xfId="0" applyFont="1" applyFill="1" applyBorder="1" applyAlignment="1">
      <alignment horizontal="center" vertical="center" shrinkToFit="1"/>
    </xf>
    <xf numFmtId="0" fontId="31" fillId="3" borderId="26" xfId="0" applyFont="1" applyFill="1" applyBorder="1" applyAlignment="1">
      <alignment horizontal="center" vertical="center" shrinkToFit="1"/>
    </xf>
    <xf numFmtId="0" fontId="31" fillId="3" borderId="123" xfId="0" applyFont="1" applyFill="1" applyBorder="1" applyAlignment="1">
      <alignment horizontal="center" vertical="center" shrinkToFit="1"/>
    </xf>
    <xf numFmtId="0" fontId="31" fillId="0" borderId="123" xfId="0" applyFont="1" applyBorder="1" applyAlignment="1">
      <alignment horizontal="left" vertical="center" shrinkToFit="1"/>
    </xf>
    <xf numFmtId="49" fontId="33" fillId="0" borderId="124" xfId="0" applyNumberFormat="1" applyFont="1" applyBorder="1" applyAlignment="1">
      <alignment horizontal="left" vertical="center" indent="1" shrinkToFit="1"/>
    </xf>
    <xf numFmtId="49" fontId="33" fillId="0" borderId="26" xfId="0" applyNumberFormat="1" applyFont="1" applyBorder="1" applyAlignment="1">
      <alignment horizontal="left" vertical="center" indent="1" shrinkToFit="1"/>
    </xf>
    <xf numFmtId="49" fontId="33" fillId="0" borderId="92" xfId="0" applyNumberFormat="1" applyFont="1" applyBorder="1" applyAlignment="1">
      <alignment horizontal="left" vertical="center" indent="1" shrinkToFit="1"/>
    </xf>
    <xf numFmtId="49" fontId="33" fillId="0" borderId="76" xfId="0" applyNumberFormat="1" applyFont="1" applyBorder="1" applyAlignment="1">
      <alignment horizontal="center" vertical="center" shrinkToFit="1"/>
    </xf>
    <xf numFmtId="49" fontId="33" fillId="0" borderId="0" xfId="0" applyNumberFormat="1" applyFont="1" applyAlignment="1">
      <alignment horizontal="center" vertical="center" shrinkToFit="1"/>
    </xf>
    <xf numFmtId="0" fontId="31" fillId="3" borderId="76" xfId="0" applyFont="1" applyFill="1" applyBorder="1" applyAlignment="1">
      <alignment horizontal="center" vertical="center" shrinkToFit="1"/>
    </xf>
    <xf numFmtId="0" fontId="31" fillId="0" borderId="125" xfId="0" applyFont="1" applyBorder="1" applyAlignment="1">
      <alignment horizontal="left" vertical="center" shrinkToFit="1"/>
    </xf>
    <xf numFmtId="0" fontId="31" fillId="0" borderId="128" xfId="0" applyFont="1" applyBorder="1" applyAlignment="1">
      <alignment horizontal="left" vertical="center" shrinkToFit="1"/>
    </xf>
    <xf numFmtId="0" fontId="16" fillId="3" borderId="107"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121" xfId="0" applyFont="1" applyFill="1" applyBorder="1" applyAlignment="1">
      <alignment horizontal="center" vertical="center" shrinkToFit="1"/>
    </xf>
    <xf numFmtId="49" fontId="33" fillId="0" borderId="107" xfId="0" applyNumberFormat="1" applyFont="1" applyBorder="1" applyAlignment="1">
      <alignment horizontal="left" vertical="center" indent="1" shrinkToFit="1"/>
    </xf>
    <xf numFmtId="49" fontId="33" fillId="0" borderId="7" xfId="0" applyNumberFormat="1" applyFont="1" applyBorder="1" applyAlignment="1">
      <alignment horizontal="left" vertical="center" indent="1" shrinkToFit="1"/>
    </xf>
    <xf numFmtId="49" fontId="33" fillId="0" borderId="29" xfId="0" applyNumberFormat="1" applyFont="1" applyBorder="1" applyAlignment="1">
      <alignment horizontal="left" vertical="center" indent="1" shrinkToFit="1"/>
    </xf>
    <xf numFmtId="0" fontId="31" fillId="3" borderId="33" xfId="0" applyFont="1" applyFill="1" applyBorder="1" applyAlignment="1">
      <alignment horizontal="center" vertical="center" shrinkToFit="1"/>
    </xf>
    <xf numFmtId="0" fontId="31" fillId="3" borderId="35" xfId="0" applyFont="1" applyFill="1" applyBorder="1" applyAlignment="1">
      <alignment horizontal="center" vertical="center" shrinkToFit="1"/>
    </xf>
    <xf numFmtId="0" fontId="31" fillId="3" borderId="110" xfId="0" applyFont="1" applyFill="1" applyBorder="1" applyAlignment="1">
      <alignment horizontal="center" vertical="center" shrinkToFit="1"/>
    </xf>
    <xf numFmtId="49" fontId="33" fillId="0" borderId="94" xfId="0" applyNumberFormat="1" applyFont="1" applyBorder="1" applyAlignment="1">
      <alignment horizontal="left" vertical="center" indent="1" shrinkToFit="1"/>
    </xf>
    <xf numFmtId="49" fontId="33" fillId="0" borderId="35" xfId="0" applyNumberFormat="1" applyFont="1" applyBorder="1" applyAlignment="1">
      <alignment horizontal="left" vertical="center" indent="1" shrinkToFit="1"/>
    </xf>
    <xf numFmtId="49" fontId="33" fillId="0" borderId="110" xfId="0" applyNumberFormat="1" applyFont="1" applyBorder="1" applyAlignment="1">
      <alignment horizontal="left" vertical="center" indent="1" shrinkToFit="1"/>
    </xf>
    <xf numFmtId="0" fontId="31" fillId="3" borderId="94" xfId="0" applyFont="1" applyFill="1" applyBorder="1" applyAlignment="1">
      <alignment horizontal="center" vertical="center" shrinkToFit="1"/>
    </xf>
    <xf numFmtId="49" fontId="33" fillId="0" borderId="96" xfId="0" applyNumberFormat="1" applyFont="1" applyBorder="1" applyAlignment="1">
      <alignment horizontal="left" vertical="center" indent="1" shrinkToFit="1"/>
    </xf>
    <xf numFmtId="0" fontId="34" fillId="0" borderId="0" xfId="0" applyFont="1">
      <alignment vertical="center"/>
    </xf>
    <xf numFmtId="0" fontId="32" fillId="2" borderId="14" xfId="0" applyFont="1" applyFill="1" applyBorder="1" applyAlignment="1">
      <alignment vertical="center" shrinkToFit="1"/>
    </xf>
    <xf numFmtId="0" fontId="32" fillId="2" borderId="12" xfId="0" applyFont="1" applyFill="1" applyBorder="1" applyAlignment="1">
      <alignment vertical="center" shrinkToFit="1"/>
    </xf>
    <xf numFmtId="0" fontId="34" fillId="2" borderId="69" xfId="0" applyFont="1" applyFill="1" applyBorder="1" applyAlignment="1">
      <alignment horizontal="left" vertical="center" shrinkToFit="1"/>
    </xf>
    <xf numFmtId="0" fontId="34" fillId="2" borderId="72" xfId="0" applyFont="1" applyFill="1" applyBorder="1" applyAlignment="1">
      <alignment horizontal="left" vertical="center" shrinkToFit="1"/>
    </xf>
    <xf numFmtId="0" fontId="31" fillId="0" borderId="7" xfId="0" applyFont="1" applyBorder="1" applyAlignment="1">
      <alignment horizontal="left" vertical="center"/>
    </xf>
    <xf numFmtId="0" fontId="31" fillId="3" borderId="33" xfId="0" applyFont="1" applyFill="1" applyBorder="1" applyAlignment="1">
      <alignment horizontal="center" vertical="center"/>
    </xf>
    <xf numFmtId="0" fontId="31" fillId="3" borderId="35" xfId="0" applyFont="1" applyFill="1" applyBorder="1" applyAlignment="1">
      <alignment horizontal="center" vertical="center"/>
    </xf>
    <xf numFmtId="0" fontId="31" fillId="3" borderId="34" xfId="0" applyFont="1" applyFill="1" applyBorder="1" applyAlignment="1">
      <alignment horizontal="center" vertical="center"/>
    </xf>
    <xf numFmtId="0" fontId="31" fillId="3" borderId="9" xfId="0" applyFont="1" applyFill="1" applyBorder="1" applyAlignment="1">
      <alignment horizontal="center" vertical="center" shrinkToFit="1"/>
    </xf>
    <xf numFmtId="0" fontId="31" fillId="3" borderId="7" xfId="0" applyFont="1" applyFill="1" applyBorder="1" applyAlignment="1">
      <alignment horizontal="center" vertical="center" shrinkToFit="1"/>
    </xf>
    <xf numFmtId="0" fontId="31" fillId="3" borderId="121" xfId="0" applyFont="1" applyFill="1" applyBorder="1" applyAlignment="1">
      <alignment horizontal="center" vertical="center" shrinkToFit="1"/>
    </xf>
    <xf numFmtId="49" fontId="33" fillId="0" borderId="121" xfId="0" applyNumberFormat="1" applyFont="1" applyBorder="1" applyAlignment="1">
      <alignment horizontal="left" vertical="center" indent="1" shrinkToFit="1"/>
    </xf>
    <xf numFmtId="0" fontId="32" fillId="0" borderId="9"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29" xfId="0" applyFont="1" applyBorder="1" applyAlignment="1">
      <alignment horizontal="center" vertical="center" shrinkToFit="1"/>
    </xf>
    <xf numFmtId="0" fontId="32" fillId="7" borderId="33" xfId="0" applyFont="1" applyFill="1" applyBorder="1" applyAlignment="1">
      <alignment horizontal="center" vertical="center" shrinkToFit="1"/>
    </xf>
    <xf numFmtId="0" fontId="32" fillId="7" borderId="35" xfId="0" applyFont="1" applyFill="1" applyBorder="1" applyAlignment="1">
      <alignment horizontal="center" vertical="center" shrinkToFit="1"/>
    </xf>
    <xf numFmtId="0" fontId="32" fillId="7" borderId="34" xfId="0" applyFont="1" applyFill="1" applyBorder="1" applyAlignment="1">
      <alignment horizontal="center" vertical="center" shrinkToFit="1"/>
    </xf>
    <xf numFmtId="0" fontId="32" fillId="0" borderId="33" xfId="0" applyFont="1" applyBorder="1" applyAlignment="1">
      <alignment horizontal="center" vertical="center" shrinkToFit="1"/>
    </xf>
    <xf numFmtId="0" fontId="32" fillId="0" borderId="35" xfId="0" applyFont="1" applyBorder="1" applyAlignment="1">
      <alignment horizontal="center" vertical="center" shrinkToFit="1"/>
    </xf>
    <xf numFmtId="0" fontId="32" fillId="0" borderId="96" xfId="0" applyFont="1" applyBorder="1" applyAlignment="1">
      <alignment horizontal="center" vertical="center" shrinkToFit="1"/>
    </xf>
    <xf numFmtId="0" fontId="31" fillId="3" borderId="8" xfId="0" applyFont="1" applyFill="1" applyBorder="1" applyAlignment="1">
      <alignment horizontal="center" vertical="center" shrinkToFit="1"/>
    </xf>
    <xf numFmtId="0" fontId="31" fillId="3" borderId="29" xfId="0" applyFont="1" applyFill="1" applyBorder="1" applyAlignment="1">
      <alignment horizontal="center" vertical="center" shrinkToFit="1"/>
    </xf>
    <xf numFmtId="0" fontId="34" fillId="2" borderId="69" xfId="0" applyFont="1" applyFill="1" applyBorder="1" applyAlignment="1">
      <alignment vertical="center" shrinkToFit="1"/>
    </xf>
    <xf numFmtId="0" fontId="34" fillId="2" borderId="72" xfId="0" applyFont="1" applyFill="1" applyBorder="1" applyAlignment="1">
      <alignment vertical="center" shrinkToFit="1"/>
    </xf>
    <xf numFmtId="0" fontId="31" fillId="0" borderId="7" xfId="0" applyFont="1" applyBorder="1" applyAlignment="1">
      <alignment vertical="center" shrinkToFit="1"/>
    </xf>
    <xf numFmtId="0" fontId="31" fillId="0" borderId="35" xfId="0" applyFont="1" applyBorder="1" applyAlignment="1">
      <alignment vertical="center" shrinkToFit="1"/>
    </xf>
    <xf numFmtId="0" fontId="31" fillId="3" borderId="34" xfId="0" applyFont="1" applyFill="1" applyBorder="1" applyAlignment="1">
      <alignment horizontal="center" vertical="center" shrinkToFit="1"/>
    </xf>
    <xf numFmtId="179" fontId="33" fillId="0" borderId="33" xfId="0" applyNumberFormat="1" applyFont="1" applyBorder="1" applyAlignment="1">
      <alignment horizontal="center" vertical="center" shrinkToFit="1"/>
    </xf>
    <xf numFmtId="179" fontId="33" fillId="0" borderId="35" xfId="0" applyNumberFormat="1" applyFont="1" applyBorder="1" applyAlignment="1">
      <alignment horizontal="center" vertical="center" shrinkToFit="1"/>
    </xf>
    <xf numFmtId="179" fontId="33" fillId="0" borderId="34" xfId="0" applyNumberFormat="1" applyFont="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3" fillId="0" borderId="31" xfId="0" applyFont="1" applyBorder="1" applyAlignment="1">
      <alignment horizontal="center" vertical="center" shrinkToFit="1"/>
    </xf>
    <xf numFmtId="0" fontId="8" fillId="0" borderId="0" xfId="1" applyFont="1" applyAlignment="1">
      <alignment horizontal="right" vertical="center" shrinkToFit="1"/>
    </xf>
    <xf numFmtId="0" fontId="8" fillId="0" borderId="0" xfId="1" applyFont="1" applyAlignment="1">
      <alignment horizontal="center" vertical="center" shrinkToFit="1"/>
    </xf>
    <xf numFmtId="0" fontId="8" fillId="0" borderId="0" xfId="1" applyFont="1" applyAlignment="1">
      <alignment vertical="center" shrinkToFit="1"/>
    </xf>
    <xf numFmtId="0" fontId="6" fillId="0" borderId="0" xfId="1" applyFont="1">
      <alignment vertical="center"/>
    </xf>
    <xf numFmtId="0" fontId="31" fillId="2" borderId="99"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1" fillId="2" borderId="10" xfId="0" applyFont="1" applyFill="1" applyBorder="1" applyAlignment="1">
      <alignment horizontal="center" vertical="center" shrinkToFit="1"/>
    </xf>
    <xf numFmtId="0" fontId="31" fillId="2" borderId="100" xfId="0" applyFont="1" applyFill="1" applyBorder="1" applyAlignment="1">
      <alignment horizontal="center" vertical="center" shrinkToFit="1"/>
    </xf>
    <xf numFmtId="0" fontId="31" fillId="2" borderId="31" xfId="0" applyFont="1" applyFill="1" applyBorder="1" applyAlignment="1">
      <alignment horizontal="center" vertical="center" shrinkToFit="1"/>
    </xf>
    <xf numFmtId="0" fontId="31" fillId="2" borderId="32" xfId="0" applyFont="1" applyFill="1" applyBorder="1" applyAlignment="1">
      <alignment horizontal="center" vertical="center" shrinkToFit="1"/>
    </xf>
    <xf numFmtId="0" fontId="31" fillId="3" borderId="71" xfId="0" applyFont="1" applyFill="1" applyBorder="1" applyAlignment="1">
      <alignment horizontal="center" vertical="center"/>
    </xf>
    <xf numFmtId="0" fontId="31" fillId="3" borderId="69" xfId="0" applyFont="1" applyFill="1" applyBorder="1" applyAlignment="1">
      <alignment horizontal="center" vertical="center"/>
    </xf>
    <xf numFmtId="0" fontId="31" fillId="3" borderId="72" xfId="0" applyFont="1" applyFill="1" applyBorder="1" applyAlignment="1">
      <alignment horizontal="center" vertical="center"/>
    </xf>
    <xf numFmtId="0" fontId="32" fillId="6" borderId="0" xfId="0" applyFont="1" applyFill="1" applyAlignment="1">
      <alignment vertical="center" shrinkToFit="1"/>
    </xf>
    <xf numFmtId="0" fontId="34" fillId="6" borderId="26" xfId="0" applyFont="1" applyFill="1" applyBorder="1" applyAlignment="1">
      <alignment horizontal="left" vertical="center"/>
    </xf>
    <xf numFmtId="0" fontId="32" fillId="6" borderId="114" xfId="0" applyFont="1" applyFill="1" applyBorder="1" applyAlignment="1">
      <alignment vertical="center" shrinkToFit="1"/>
    </xf>
    <xf numFmtId="0" fontId="34" fillId="6" borderId="114" xfId="0" applyFont="1" applyFill="1" applyBorder="1" applyAlignment="1">
      <alignment horizontal="left" vertical="center"/>
    </xf>
    <xf numFmtId="0" fontId="32" fillId="6" borderId="114" xfId="0" applyFont="1" applyFill="1" applyBorder="1" applyAlignment="1">
      <alignment horizontal="center" vertical="center"/>
    </xf>
    <xf numFmtId="0" fontId="32" fillId="0" borderId="31" xfId="0" applyFont="1" applyBorder="1" applyAlignment="1">
      <alignment vertical="center" shrinkToFit="1"/>
    </xf>
    <xf numFmtId="0" fontId="34" fillId="0" borderId="116" xfId="0" applyFont="1" applyBorder="1" applyAlignment="1">
      <alignment horizontal="left" vertical="center"/>
    </xf>
    <xf numFmtId="0" fontId="31" fillId="0" borderId="21" xfId="0" applyFont="1" applyBorder="1" applyAlignment="1">
      <alignment vertical="center" shrinkToFit="1"/>
    </xf>
    <xf numFmtId="0" fontId="31" fillId="0" borderId="21" xfId="0" applyFont="1" applyBorder="1" applyAlignment="1">
      <alignment horizontal="center" vertical="center" shrinkToFit="1"/>
    </xf>
    <xf numFmtId="0" fontId="31" fillId="0" borderId="23" xfId="0" applyFont="1" applyBorder="1" applyAlignment="1">
      <alignment horizontal="center" vertical="center" shrinkToFit="1"/>
    </xf>
    <xf numFmtId="0" fontId="32" fillId="2" borderId="71" xfId="0" applyFont="1" applyFill="1" applyBorder="1" applyAlignment="1">
      <alignment horizontal="center" vertical="center"/>
    </xf>
    <xf numFmtId="0" fontId="32" fillId="2" borderId="69" xfId="0" applyFont="1" applyFill="1" applyBorder="1" applyAlignment="1">
      <alignment horizontal="center" vertical="center"/>
    </xf>
    <xf numFmtId="0" fontId="32" fillId="2" borderId="72"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29" xfId="0" applyFont="1" applyFill="1" applyBorder="1" applyAlignment="1">
      <alignment horizontal="center" vertical="center"/>
    </xf>
    <xf numFmtId="0" fontId="32" fillId="0" borderId="169" xfId="0" applyFont="1" applyBorder="1" applyAlignment="1">
      <alignment horizontal="center" vertical="center"/>
    </xf>
    <xf numFmtId="0" fontId="32" fillId="0" borderId="149" xfId="0" applyFont="1" applyBorder="1" applyAlignment="1">
      <alignment horizontal="center" vertical="center"/>
    </xf>
    <xf numFmtId="0" fontId="34" fillId="0" borderId="27" xfId="0" applyFont="1" applyBorder="1" applyAlignment="1">
      <alignment vertical="center" wrapText="1" shrinkToFit="1"/>
    </xf>
    <xf numFmtId="0" fontId="34" fillId="0" borderId="24" xfId="0" applyFont="1" applyBorder="1" applyAlignment="1">
      <alignment vertical="center" shrinkToFit="1"/>
    </xf>
    <xf numFmtId="0" fontId="34" fillId="0" borderId="25" xfId="0" applyFont="1" applyBorder="1" applyAlignment="1">
      <alignment vertical="center" shrinkToFit="1"/>
    </xf>
    <xf numFmtId="0" fontId="34" fillId="0" borderId="18" xfId="0" applyFont="1" applyBorder="1" applyAlignment="1">
      <alignment vertical="center" shrinkToFit="1"/>
    </xf>
    <xf numFmtId="0" fontId="34" fillId="0" borderId="0" xfId="0" applyFont="1" applyAlignment="1">
      <alignment vertical="center" shrinkToFit="1"/>
    </xf>
    <xf numFmtId="0" fontId="34" fillId="0" borderId="17" xfId="0" applyFont="1" applyBorder="1" applyAlignment="1">
      <alignment vertical="center" shrinkToFit="1"/>
    </xf>
    <xf numFmtId="0" fontId="34" fillId="0" borderId="20" xfId="0" applyFont="1" applyBorder="1" applyAlignment="1">
      <alignment vertical="center" shrinkToFit="1"/>
    </xf>
    <xf numFmtId="0" fontId="34" fillId="0" borderId="21" xfId="0" applyFont="1" applyBorder="1" applyAlignment="1">
      <alignment vertical="center" shrinkToFit="1"/>
    </xf>
    <xf numFmtId="0" fontId="34" fillId="0" borderId="22" xfId="0" applyFont="1" applyBorder="1" applyAlignment="1">
      <alignment vertical="center" shrinkToFit="1"/>
    </xf>
    <xf numFmtId="0" fontId="31" fillId="3" borderId="112" xfId="0" applyFont="1" applyFill="1" applyBorder="1" applyAlignment="1">
      <alignment horizontal="center" vertical="center" wrapText="1"/>
    </xf>
    <xf numFmtId="0" fontId="31" fillId="7" borderId="35" xfId="0" applyFont="1" applyFill="1" applyBorder="1" applyAlignment="1">
      <alignment vertical="center"/>
    </xf>
    <xf numFmtId="49" fontId="31" fillId="7" borderId="35" xfId="0" applyNumberFormat="1" applyFont="1" applyFill="1" applyBorder="1" applyAlignment="1">
      <alignment vertical="center"/>
    </xf>
    <xf numFmtId="49" fontId="31" fillId="7" borderId="35" xfId="0" applyNumberFormat="1" applyFont="1" applyFill="1" applyBorder="1" applyAlignment="1">
      <alignment horizontal="left" vertical="center"/>
    </xf>
    <xf numFmtId="49" fontId="31" fillId="7" borderId="96" xfId="0" applyNumberFormat="1" applyFont="1" applyFill="1" applyBorder="1" applyAlignment="1">
      <alignment horizontal="left" vertical="center"/>
    </xf>
    <xf numFmtId="0" fontId="31" fillId="0" borderId="124" xfId="0" applyFont="1" applyBorder="1" applyAlignment="1">
      <alignment horizontal="center" vertical="center" shrinkToFit="1"/>
    </xf>
    <xf numFmtId="0" fontId="31" fillId="0" borderId="26" xfId="0" applyFont="1" applyBorder="1" applyAlignment="1">
      <alignment horizontal="center" vertical="center" shrinkToFit="1"/>
    </xf>
    <xf numFmtId="0" fontId="17" fillId="0" borderId="129" xfId="0" applyFont="1" applyBorder="1" applyAlignment="1">
      <alignment horizontal="left" vertical="center" indent="1" shrinkToFit="1"/>
    </xf>
    <xf numFmtId="0" fontId="17" fillId="0" borderId="114" xfId="0" applyFont="1" applyBorder="1" applyAlignment="1">
      <alignment horizontal="left" vertical="center" indent="1" shrinkToFit="1"/>
    </xf>
    <xf numFmtId="0" fontId="17" fillId="0" borderId="115" xfId="0" applyFont="1" applyBorder="1" applyAlignment="1">
      <alignment horizontal="left" vertical="center" indent="1" shrinkToFit="1"/>
    </xf>
    <xf numFmtId="0" fontId="33" fillId="0" borderId="133" xfId="0" applyFont="1" applyBorder="1" applyAlignment="1">
      <alignment horizontal="left" vertical="center" indent="1" shrinkToFit="1"/>
    </xf>
    <xf numFmtId="0" fontId="33" fillId="0" borderId="116" xfId="0" applyFont="1" applyBorder="1" applyAlignment="1">
      <alignment horizontal="left" vertical="center" indent="1" shrinkToFit="1"/>
    </xf>
    <xf numFmtId="0" fontId="33" fillId="0" borderId="132" xfId="0" applyFont="1" applyBorder="1" applyAlignment="1">
      <alignment horizontal="left" vertical="center" indent="1" shrinkToFit="1"/>
    </xf>
    <xf numFmtId="0" fontId="33" fillId="0" borderId="134" xfId="0" applyFont="1" applyBorder="1" applyAlignment="1">
      <alignment horizontal="left" vertical="center" indent="1" shrinkToFit="1"/>
    </xf>
    <xf numFmtId="0" fontId="33" fillId="0" borderId="125" xfId="0" applyFont="1" applyBorder="1" applyAlignment="1">
      <alignment horizontal="left" vertical="center" indent="1" shrinkToFit="1"/>
    </xf>
    <xf numFmtId="0" fontId="33" fillId="0" borderId="90" xfId="0" applyFont="1" applyBorder="1" applyAlignment="1">
      <alignment horizontal="left" vertical="center" indent="1" shrinkToFit="1"/>
    </xf>
    <xf numFmtId="0" fontId="33" fillId="0" borderId="128" xfId="0" applyFont="1" applyBorder="1" applyAlignment="1">
      <alignment horizontal="left" vertical="center" indent="1" shrinkToFit="1"/>
    </xf>
    <xf numFmtId="0" fontId="33" fillId="0" borderId="91" xfId="0" applyFont="1" applyBorder="1" applyAlignment="1">
      <alignment horizontal="left" vertical="center" indent="1" shrinkToFit="1"/>
    </xf>
    <xf numFmtId="0" fontId="33" fillId="0" borderId="74" xfId="0" applyFont="1" applyBorder="1" applyAlignment="1">
      <alignment horizontal="left" vertical="center" wrapText="1" indent="1" shrinkToFit="1"/>
    </xf>
    <xf numFmtId="0" fontId="33" fillId="0" borderId="24" xfId="0" applyFont="1" applyBorder="1" applyAlignment="1">
      <alignment horizontal="left" vertical="center" wrapText="1" indent="1" shrinkToFit="1"/>
    </xf>
    <xf numFmtId="0" fontId="33" fillId="0" borderId="28" xfId="0" applyFont="1" applyBorder="1" applyAlignment="1">
      <alignment horizontal="left" vertical="center" wrapText="1" indent="1" shrinkToFit="1"/>
    </xf>
    <xf numFmtId="0" fontId="33" fillId="0" borderId="78" xfId="0" applyFont="1" applyBorder="1" applyAlignment="1">
      <alignment horizontal="left" vertical="center" wrapText="1" indent="1" shrinkToFit="1"/>
    </xf>
    <xf numFmtId="0" fontId="33" fillId="0" borderId="21" xfId="0" applyFont="1" applyBorder="1" applyAlignment="1">
      <alignment horizontal="left" vertical="center" wrapText="1" indent="1" shrinkToFit="1"/>
    </xf>
    <xf numFmtId="0" fontId="33" fillId="0" borderId="23" xfId="0" applyFont="1" applyBorder="1" applyAlignment="1">
      <alignment horizontal="left" vertical="center" wrapText="1" indent="1" shrinkToFit="1"/>
    </xf>
    <xf numFmtId="0" fontId="33" fillId="0" borderId="129" xfId="0" applyFont="1" applyBorder="1" applyAlignment="1">
      <alignment horizontal="left" vertical="center" indent="1" shrinkToFit="1"/>
    </xf>
    <xf numFmtId="0" fontId="33" fillId="0" borderId="114" xfId="0" applyFont="1" applyBorder="1" applyAlignment="1">
      <alignment horizontal="left" vertical="center" indent="1" shrinkToFit="1"/>
    </xf>
    <xf numFmtId="0" fontId="33" fillId="0" borderId="130" xfId="0" applyFont="1" applyBorder="1" applyAlignment="1">
      <alignment horizontal="left" vertical="center" indent="1" shrinkToFit="1"/>
    </xf>
    <xf numFmtId="0" fontId="31" fillId="0" borderId="29" xfId="0" applyFont="1" applyBorder="1" applyAlignment="1">
      <alignment horizontal="left" vertical="center" shrinkToFit="1"/>
    </xf>
    <xf numFmtId="0" fontId="32" fillId="0" borderId="139" xfId="0" applyFont="1" applyBorder="1" applyAlignment="1">
      <alignment horizontal="center" vertical="center" shrinkToFit="1"/>
    </xf>
    <xf numFmtId="0" fontId="32" fillId="0" borderId="141" xfId="0" applyFont="1" applyBorder="1" applyAlignment="1">
      <alignment horizontal="center" vertical="center" shrinkToFit="1"/>
    </xf>
    <xf numFmtId="0" fontId="31" fillId="0" borderId="124" xfId="0" applyFont="1" applyBorder="1" applyAlignment="1">
      <alignment horizontal="left" vertical="center" shrinkToFit="1"/>
    </xf>
    <xf numFmtId="49" fontId="33" fillId="0" borderId="20" xfId="0" applyNumberFormat="1" applyFont="1" applyBorder="1" applyAlignment="1">
      <alignment horizontal="left" vertical="center" indent="1" shrinkToFit="1"/>
    </xf>
    <xf numFmtId="49" fontId="33" fillId="0" borderId="21" xfId="0" applyNumberFormat="1" applyFont="1" applyBorder="1" applyAlignment="1">
      <alignment horizontal="left" vertical="center" indent="1" shrinkToFit="1"/>
    </xf>
    <xf numFmtId="49" fontId="33" fillId="0" borderId="23" xfId="0" applyNumberFormat="1" applyFont="1" applyBorder="1" applyAlignment="1">
      <alignment horizontal="left" vertical="center" indent="1" shrinkToFit="1"/>
    </xf>
    <xf numFmtId="0" fontId="31" fillId="3" borderId="6" xfId="0" applyFont="1" applyFill="1" applyBorder="1" applyAlignment="1">
      <alignment horizontal="center" vertical="center" shrinkToFit="1"/>
    </xf>
    <xf numFmtId="0" fontId="31" fillId="3" borderId="139" xfId="0" applyFont="1" applyFill="1" applyBorder="1" applyAlignment="1">
      <alignment horizontal="center" vertical="center" shrinkToFit="1"/>
    </xf>
    <xf numFmtId="0" fontId="31" fillId="3" borderId="140" xfId="0" applyFont="1" applyFill="1" applyBorder="1" applyAlignment="1">
      <alignment horizontal="center" vertical="center" shrinkToFit="1"/>
    </xf>
    <xf numFmtId="0" fontId="32" fillId="7" borderId="93" xfId="0" applyFont="1" applyFill="1" applyBorder="1" applyAlignment="1">
      <alignment horizontal="center" vertical="center" shrinkToFit="1"/>
    </xf>
    <xf numFmtId="0" fontId="32" fillId="7" borderId="142" xfId="0" applyFont="1" applyFill="1" applyBorder="1" applyAlignment="1">
      <alignment horizontal="center" vertical="center" shrinkToFit="1"/>
    </xf>
    <xf numFmtId="0" fontId="32" fillId="7" borderId="111" xfId="0" applyFont="1" applyFill="1" applyBorder="1" applyAlignment="1">
      <alignment horizontal="center" vertical="center" shrinkToFit="1"/>
    </xf>
    <xf numFmtId="0" fontId="32" fillId="7" borderId="94" xfId="0" applyFont="1" applyFill="1" applyBorder="1" applyAlignment="1">
      <alignment horizontal="center" vertical="center" shrinkToFit="1"/>
    </xf>
    <xf numFmtId="0" fontId="32" fillId="7" borderId="110" xfId="0" applyFont="1" applyFill="1" applyBorder="1" applyAlignment="1">
      <alignment horizontal="center" vertical="center" shrinkToFit="1"/>
    </xf>
    <xf numFmtId="0" fontId="32" fillId="7" borderId="143" xfId="0" applyFont="1" applyFill="1" applyBorder="1" applyAlignment="1">
      <alignment horizontal="center" vertical="center" shrinkToFit="1"/>
    </xf>
    <xf numFmtId="0" fontId="31" fillId="3" borderId="141" xfId="0" applyFont="1" applyFill="1" applyBorder="1" applyAlignment="1">
      <alignment horizontal="center" vertical="center" shrinkToFit="1"/>
    </xf>
    <xf numFmtId="0" fontId="32" fillId="0" borderId="6" xfId="0" applyFont="1" applyBorder="1" applyAlignment="1">
      <alignment horizontal="center" vertical="center" shrinkToFit="1"/>
    </xf>
    <xf numFmtId="0" fontId="32" fillId="0" borderId="140" xfId="0" applyFont="1" applyBorder="1" applyAlignment="1">
      <alignment horizontal="center" vertical="center" shrinkToFit="1"/>
    </xf>
    <xf numFmtId="0" fontId="32" fillId="0" borderId="0" xfId="0" applyFont="1" applyAlignment="1">
      <alignment vertical="center" shrinkToFit="1"/>
    </xf>
    <xf numFmtId="0" fontId="32" fillId="0" borderId="114" xfId="0" applyFont="1" applyBorder="1" applyAlignment="1">
      <alignment vertical="center" shrinkToFit="1"/>
    </xf>
    <xf numFmtId="0" fontId="32" fillId="0" borderId="114" xfId="0" applyFont="1" applyBorder="1" applyAlignment="1">
      <alignment horizontal="center" vertical="center"/>
    </xf>
    <xf numFmtId="0" fontId="34" fillId="0" borderId="114" xfId="0" applyFont="1" applyBorder="1" applyAlignment="1">
      <alignment horizontal="left" vertical="center"/>
    </xf>
    <xf numFmtId="0" fontId="32" fillId="0" borderId="168" xfId="0" applyFont="1" applyBorder="1" applyAlignment="1">
      <alignment vertical="center" shrinkToFit="1"/>
    </xf>
    <xf numFmtId="0" fontId="32" fillId="3" borderId="9" xfId="0" applyFont="1" applyFill="1" applyBorder="1" applyAlignment="1">
      <alignment horizontal="center" vertical="center" shrinkToFit="1"/>
    </xf>
    <xf numFmtId="0" fontId="32" fillId="3" borderId="7" xfId="0" applyFont="1" applyFill="1" applyBorder="1" applyAlignment="1">
      <alignment horizontal="center" vertical="center" shrinkToFit="1"/>
    </xf>
    <xf numFmtId="0" fontId="32" fillId="3" borderId="8" xfId="0" applyFont="1" applyFill="1" applyBorder="1" applyAlignment="1">
      <alignment horizontal="center" vertical="center" shrinkToFit="1"/>
    </xf>
    <xf numFmtId="0" fontId="32" fillId="3" borderId="33" xfId="0" applyFont="1" applyFill="1" applyBorder="1" applyAlignment="1">
      <alignment horizontal="center" vertical="center" shrinkToFit="1"/>
    </xf>
    <xf numFmtId="0" fontId="32" fillId="3" borderId="35" xfId="0" applyFont="1" applyFill="1" applyBorder="1" applyAlignment="1">
      <alignment horizontal="center" vertical="center" shrinkToFit="1"/>
    </xf>
    <xf numFmtId="0" fontId="32" fillId="3" borderId="34" xfId="0" applyFont="1" applyFill="1" applyBorder="1" applyAlignment="1">
      <alignment horizontal="center" vertical="center" shrinkToFit="1"/>
    </xf>
    <xf numFmtId="0" fontId="31" fillId="0" borderId="7" xfId="0" applyFont="1" applyBorder="1" applyAlignment="1">
      <alignment horizontal="center" vertical="center" shrinkToFit="1"/>
    </xf>
    <xf numFmtId="0" fontId="31" fillId="3" borderId="95" xfId="0" applyFont="1" applyFill="1" applyBorder="1" applyAlignment="1">
      <alignment horizontal="center" vertical="center" shrinkToFit="1"/>
    </xf>
    <xf numFmtId="0" fontId="31" fillId="3" borderId="31" xfId="0" applyFont="1" applyFill="1" applyBorder="1" applyAlignment="1">
      <alignment horizontal="center" vertical="center" shrinkToFit="1"/>
    </xf>
    <xf numFmtId="0" fontId="31" fillId="3" borderId="32" xfId="0" applyFont="1" applyFill="1" applyBorder="1" applyAlignment="1">
      <alignment horizontal="center" vertical="center" shrinkToFit="1"/>
    </xf>
    <xf numFmtId="0" fontId="31" fillId="0" borderId="31" xfId="0" applyFont="1" applyBorder="1" applyAlignment="1">
      <alignment horizontal="center" vertical="center" shrinkToFit="1"/>
    </xf>
    <xf numFmtId="0" fontId="34" fillId="3" borderId="18" xfId="0" applyFont="1" applyFill="1" applyBorder="1" applyAlignment="1">
      <alignment horizontal="center" vertical="center" shrinkToFit="1"/>
    </xf>
    <xf numFmtId="0" fontId="34" fillId="3" borderId="0" xfId="0" applyFont="1" applyFill="1" applyAlignment="1">
      <alignment horizontal="center" vertical="center" shrinkToFit="1"/>
    </xf>
    <xf numFmtId="0" fontId="34" fillId="3" borderId="17" xfId="0" applyFont="1" applyFill="1" applyBorder="1" applyAlignment="1">
      <alignment horizontal="center" vertical="center" shrinkToFit="1"/>
    </xf>
    <xf numFmtId="0" fontId="41" fillId="0" borderId="7" xfId="0" applyFont="1" applyBorder="1" applyAlignment="1">
      <alignment horizontal="center" vertical="center" shrinkToFit="1"/>
    </xf>
    <xf numFmtId="0" fontId="31" fillId="3" borderId="145" xfId="0" applyFont="1" applyFill="1" applyBorder="1" applyAlignment="1">
      <alignment horizontal="center" vertical="center" shrinkToFit="1"/>
    </xf>
    <xf numFmtId="0" fontId="31" fillId="0" borderId="31" xfId="0" applyFont="1" applyBorder="1" applyAlignment="1">
      <alignment horizontal="left" vertical="center" shrinkToFit="1"/>
    </xf>
    <xf numFmtId="0" fontId="31" fillId="0" borderId="0" xfId="0" applyFont="1" applyAlignment="1">
      <alignment horizontal="left" vertical="center" shrinkToFit="1"/>
    </xf>
    <xf numFmtId="0" fontId="31" fillId="0" borderId="19" xfId="0" applyFont="1" applyBorder="1" applyAlignment="1">
      <alignment horizontal="left" vertical="center" shrinkToFit="1"/>
    </xf>
    <xf numFmtId="0" fontId="31" fillId="0" borderId="36" xfId="0" applyFont="1" applyBorder="1" applyAlignment="1">
      <alignment horizontal="left" vertical="center" shrinkToFit="1"/>
    </xf>
    <xf numFmtId="0" fontId="33" fillId="0" borderId="0" xfId="0" applyFont="1" applyAlignment="1">
      <alignment horizontal="center" vertical="center" shrinkToFit="1"/>
    </xf>
    <xf numFmtId="0" fontId="33" fillId="0" borderId="124" xfId="0" applyFont="1" applyBorder="1" applyAlignment="1">
      <alignment horizontal="left" vertical="center" indent="1" shrinkToFit="1"/>
    </xf>
    <xf numFmtId="0" fontId="33" fillId="0" borderId="26" xfId="0" applyFont="1" applyBorder="1" applyAlignment="1">
      <alignment horizontal="left" vertical="center" indent="1" shrinkToFit="1"/>
    </xf>
    <xf numFmtId="0" fontId="33" fillId="0" borderId="92" xfId="0" applyFont="1" applyBorder="1" applyAlignment="1">
      <alignment horizontal="left" vertical="center" indent="1" shrinkToFit="1"/>
    </xf>
    <xf numFmtId="0" fontId="33" fillId="0" borderId="76" xfId="0" applyFont="1" applyBorder="1" applyAlignment="1">
      <alignment horizontal="center" vertical="center" shrinkToFit="1"/>
    </xf>
    <xf numFmtId="0" fontId="31" fillId="3" borderId="144" xfId="0" applyFont="1" applyFill="1" applyBorder="1" applyAlignment="1">
      <alignment horizontal="center" vertical="center" shrinkToFit="1"/>
    </xf>
    <xf numFmtId="0" fontId="33" fillId="0" borderId="125" xfId="0" applyFont="1" applyBorder="1" applyAlignment="1">
      <alignment horizontal="center" vertical="center" shrinkToFit="1"/>
    </xf>
    <xf numFmtId="0" fontId="33" fillId="0" borderId="90" xfId="0" applyFont="1" applyBorder="1" applyAlignment="1">
      <alignment horizontal="center" vertical="center" shrinkToFit="1"/>
    </xf>
    <xf numFmtId="0" fontId="31" fillId="0" borderId="128" xfId="0" applyFont="1" applyBorder="1" applyAlignment="1">
      <alignment vertical="center" shrinkToFit="1"/>
    </xf>
    <xf numFmtId="0" fontId="31" fillId="0" borderId="144" xfId="0" applyFont="1" applyBorder="1" applyAlignment="1">
      <alignment vertical="center" shrinkToFit="1"/>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4" xfId="0" applyFont="1" applyBorder="1" applyAlignment="1">
      <alignment horizontal="center" vertical="center" shrinkToFit="1"/>
    </xf>
    <xf numFmtId="0" fontId="31" fillId="2" borderId="69" xfId="0" applyFont="1" applyFill="1" applyBorder="1" applyAlignment="1">
      <alignment vertical="center"/>
    </xf>
    <xf numFmtId="0" fontId="31" fillId="2" borderId="72" xfId="0" applyFont="1" applyFill="1" applyBorder="1" applyAlignment="1">
      <alignment vertical="center"/>
    </xf>
    <xf numFmtId="0" fontId="31" fillId="0" borderId="116" xfId="0" applyFont="1" applyBorder="1" applyAlignment="1">
      <alignment vertical="center" shrinkToFit="1"/>
    </xf>
    <xf numFmtId="0" fontId="31" fillId="0" borderId="134" xfId="0" applyFont="1" applyBorder="1" applyAlignment="1">
      <alignment vertical="center" shrinkToFit="1"/>
    </xf>
    <xf numFmtId="0" fontId="5" fillId="0" borderId="114" xfId="0" applyFont="1" applyBorder="1" applyAlignment="1">
      <alignment vertical="center" shrinkToFit="1"/>
    </xf>
    <xf numFmtId="0" fontId="36" fillId="0" borderId="0" xfId="0" applyFont="1" applyAlignment="1">
      <alignment horizontal="center" vertical="center"/>
    </xf>
    <xf numFmtId="0" fontId="36" fillId="0" borderId="0" xfId="0" applyFont="1" applyAlignment="1">
      <alignment horizontal="center" vertical="center" shrinkToFit="1"/>
    </xf>
    <xf numFmtId="0" fontId="33" fillId="0" borderId="20" xfId="0" applyFont="1" applyBorder="1" applyAlignment="1">
      <alignment horizontal="left" vertical="center" indent="1" shrinkToFit="1"/>
    </xf>
    <xf numFmtId="0" fontId="33" fillId="0" borderId="21" xfId="0" applyFont="1" applyBorder="1" applyAlignment="1">
      <alignment horizontal="left" vertical="center" indent="1" shrinkToFit="1"/>
    </xf>
    <xf numFmtId="0" fontId="33" fillId="0" borderId="23" xfId="0" applyFont="1" applyBorder="1" applyAlignment="1">
      <alignment horizontal="left" vertical="center" indent="1" shrinkToFit="1"/>
    </xf>
    <xf numFmtId="0" fontId="31" fillId="7" borderId="31" xfId="0" applyFont="1" applyFill="1" applyBorder="1" applyAlignment="1">
      <alignment horizontal="left" vertical="center" shrinkToFit="1"/>
    </xf>
    <xf numFmtId="49" fontId="16" fillId="0" borderId="129" xfId="0" applyNumberFormat="1" applyFont="1" applyBorder="1" applyAlignment="1">
      <alignment horizontal="left" vertical="center" indent="1" shrinkToFit="1"/>
    </xf>
    <xf numFmtId="49" fontId="16" fillId="0" borderId="114" xfId="0" applyNumberFormat="1" applyFont="1" applyBorder="1" applyAlignment="1">
      <alignment horizontal="left" vertical="center" indent="1" shrinkToFit="1"/>
    </xf>
    <xf numFmtId="49" fontId="16" fillId="0" borderId="115" xfId="0" applyNumberFormat="1" applyFont="1" applyBorder="1" applyAlignment="1">
      <alignment horizontal="left" vertical="center" indent="1" shrinkToFit="1"/>
    </xf>
    <xf numFmtId="49" fontId="31" fillId="0" borderId="133" xfId="0" applyNumberFormat="1" applyFont="1" applyBorder="1" applyAlignment="1">
      <alignment horizontal="left" vertical="center" indent="1" shrinkToFit="1"/>
    </xf>
    <xf numFmtId="49" fontId="31" fillId="0" borderId="116" xfId="0" applyNumberFormat="1" applyFont="1" applyBorder="1" applyAlignment="1">
      <alignment horizontal="left" vertical="center" indent="1" shrinkToFit="1"/>
    </xf>
    <xf numFmtId="49" fontId="31" fillId="0" borderId="132" xfId="0" applyNumberFormat="1" applyFont="1" applyBorder="1" applyAlignment="1">
      <alignment horizontal="left" vertical="center" indent="1" shrinkToFit="1"/>
    </xf>
    <xf numFmtId="49" fontId="31" fillId="0" borderId="134" xfId="0" applyNumberFormat="1" applyFont="1" applyBorder="1" applyAlignment="1">
      <alignment horizontal="left" vertical="center" indent="1" shrinkToFit="1"/>
    </xf>
    <xf numFmtId="49" fontId="31" fillId="0" borderId="125" xfId="0" applyNumberFormat="1" applyFont="1" applyBorder="1" applyAlignment="1">
      <alignment horizontal="left" vertical="center" indent="1" shrinkToFit="1"/>
    </xf>
    <xf numFmtId="49" fontId="31" fillId="0" borderId="90" xfId="0" applyNumberFormat="1" applyFont="1" applyBorder="1" applyAlignment="1">
      <alignment horizontal="left" vertical="center" indent="1" shrinkToFit="1"/>
    </xf>
    <xf numFmtId="49" fontId="31" fillId="0" borderId="128" xfId="0" applyNumberFormat="1" applyFont="1" applyBorder="1" applyAlignment="1">
      <alignment horizontal="left" vertical="center" indent="1" shrinkToFit="1"/>
    </xf>
    <xf numFmtId="49" fontId="31" fillId="0" borderId="91" xfId="0" applyNumberFormat="1" applyFont="1" applyBorder="1" applyAlignment="1">
      <alignment horizontal="left" vertical="center" indent="1" shrinkToFit="1"/>
    </xf>
    <xf numFmtId="49" fontId="31" fillId="0" borderId="129" xfId="0" applyNumberFormat="1" applyFont="1" applyBorder="1" applyAlignment="1">
      <alignment horizontal="left" vertical="center" indent="1" shrinkToFit="1"/>
    </xf>
    <xf numFmtId="49" fontId="31" fillId="0" borderId="114" xfId="0" applyNumberFormat="1" applyFont="1" applyBorder="1" applyAlignment="1">
      <alignment horizontal="left" vertical="center" indent="1" shrinkToFit="1"/>
    </xf>
    <xf numFmtId="49" fontId="31" fillId="0" borderId="130" xfId="0" applyNumberFormat="1" applyFont="1" applyBorder="1" applyAlignment="1">
      <alignment horizontal="left" vertical="center" indent="1" shrinkToFit="1"/>
    </xf>
    <xf numFmtId="0" fontId="31" fillId="0" borderId="9" xfId="0" applyFont="1" applyBorder="1" applyAlignment="1">
      <alignment vertical="center" shrinkToFit="1"/>
    </xf>
    <xf numFmtId="0" fontId="31" fillId="0" borderId="29" xfId="0" applyFont="1" applyBorder="1" applyAlignment="1">
      <alignment vertical="center" shrinkToFit="1"/>
    </xf>
    <xf numFmtId="0" fontId="31" fillId="0" borderId="7" xfId="0" applyFont="1" applyBorder="1">
      <alignment vertical="center"/>
    </xf>
    <xf numFmtId="0" fontId="34" fillId="0" borderId="29" xfId="0" applyFont="1" applyBorder="1" applyAlignment="1">
      <alignment vertical="center" wrapText="1" shrinkToFit="1"/>
    </xf>
    <xf numFmtId="0" fontId="33" fillId="0" borderId="107" xfId="0" applyFont="1" applyBorder="1" applyAlignment="1">
      <alignment horizontal="center" vertical="center" shrinkToFit="1"/>
    </xf>
    <xf numFmtId="0" fontId="33" fillId="0" borderId="94" xfId="0" applyFont="1" applyBorder="1" applyAlignment="1">
      <alignment horizontal="center" vertical="center" shrinkToFit="1"/>
    </xf>
    <xf numFmtId="178" fontId="32" fillId="0" borderId="35" xfId="0" applyNumberFormat="1" applyFont="1" applyBorder="1" applyAlignment="1">
      <alignment horizontal="center" vertical="center"/>
    </xf>
    <xf numFmtId="178" fontId="32" fillId="0" borderId="7" xfId="0" applyNumberFormat="1" applyFont="1" applyBorder="1" applyAlignment="1">
      <alignment horizontal="center" vertical="center"/>
    </xf>
    <xf numFmtId="0" fontId="34" fillId="2" borderId="12" xfId="0" applyFont="1" applyFill="1" applyBorder="1" applyAlignment="1">
      <alignment vertical="center" wrapText="1" shrinkToFit="1"/>
    </xf>
    <xf numFmtId="0" fontId="34" fillId="2" borderId="12" xfId="0" applyFont="1" applyFill="1" applyBorder="1" applyAlignment="1">
      <alignment vertical="center" shrinkToFit="1"/>
    </xf>
    <xf numFmtId="0" fontId="34" fillId="2" borderId="13" xfId="0" applyFont="1" applyFill="1" applyBorder="1" applyAlignment="1">
      <alignment vertical="center" shrinkToFit="1"/>
    </xf>
    <xf numFmtId="0" fontId="34" fillId="2" borderId="21" xfId="0" applyFont="1" applyFill="1" applyBorder="1" applyAlignment="1">
      <alignment vertical="center" shrinkToFit="1"/>
    </xf>
    <xf numFmtId="0" fontId="34" fillId="2" borderId="22" xfId="0" applyFont="1" applyFill="1" applyBorder="1" applyAlignment="1">
      <alignment vertical="center" shrinkToFit="1"/>
    </xf>
    <xf numFmtId="0" fontId="16" fillId="0" borderId="116" xfId="0" applyFont="1" applyBorder="1" applyAlignment="1">
      <alignment vertical="center" shrinkToFit="1"/>
    </xf>
    <xf numFmtId="0" fontId="16" fillId="0" borderId="134" xfId="0" applyFont="1" applyBorder="1" applyAlignment="1">
      <alignment vertical="center" shrinkToFit="1"/>
    </xf>
    <xf numFmtId="0" fontId="32" fillId="9" borderId="0" xfId="0" applyFont="1" applyFill="1" applyAlignment="1">
      <alignment vertical="center" shrinkToFit="1"/>
    </xf>
    <xf numFmtId="0" fontId="32" fillId="9" borderId="114" xfId="0" applyFont="1" applyFill="1" applyBorder="1" applyAlignment="1">
      <alignment vertical="center" shrinkToFit="1"/>
    </xf>
    <xf numFmtId="0" fontId="32" fillId="2" borderId="164" xfId="0" applyFont="1" applyFill="1" applyBorder="1" applyAlignment="1">
      <alignment horizontal="center" vertical="center" shrinkToFit="1"/>
    </xf>
    <xf numFmtId="0" fontId="32" fillId="2" borderId="157" xfId="0" applyFont="1" applyFill="1" applyBorder="1" applyAlignment="1">
      <alignment horizontal="center" vertical="center" shrinkToFit="1"/>
    </xf>
    <xf numFmtId="0" fontId="32" fillId="2" borderId="154" xfId="0" applyFont="1" applyFill="1" applyBorder="1" applyAlignment="1">
      <alignment horizontal="center" vertical="center" shrinkToFit="1"/>
    </xf>
    <xf numFmtId="0" fontId="36" fillId="0" borderId="38" xfId="0" applyFont="1" applyBorder="1" applyAlignment="1">
      <alignment horizontal="left" vertical="center" indent="1" shrinkToFit="1"/>
    </xf>
    <xf numFmtId="0" fontId="23" fillId="0" borderId="39" xfId="0" applyFont="1" applyBorder="1" applyAlignment="1">
      <alignment horizontal="left" vertical="center" indent="1" shrinkToFit="1"/>
    </xf>
    <xf numFmtId="0" fontId="31" fillId="2" borderId="167" xfId="0" applyFont="1" applyFill="1" applyBorder="1" applyAlignment="1">
      <alignment horizontal="center" vertical="center" shrinkToFit="1"/>
    </xf>
    <xf numFmtId="0" fontId="32" fillId="0" borderId="42" xfId="0" applyFont="1" applyBorder="1" applyAlignment="1">
      <alignment vertical="center" shrinkToFit="1"/>
    </xf>
    <xf numFmtId="0" fontId="32" fillId="0" borderId="147" xfId="0" applyFont="1" applyBorder="1" applyAlignment="1">
      <alignment vertical="center" shrinkToFit="1"/>
    </xf>
    <xf numFmtId="0" fontId="0" fillId="0" borderId="147" xfId="0" applyBorder="1" applyAlignment="1">
      <alignment vertical="center" shrinkToFit="1"/>
    </xf>
    <xf numFmtId="0" fontId="32" fillId="2" borderId="163" xfId="0" applyFont="1" applyFill="1" applyBorder="1" applyAlignment="1">
      <alignment vertical="center" shrinkToFit="1"/>
    </xf>
    <xf numFmtId="0" fontId="34" fillId="3" borderId="38" xfId="0" applyFont="1" applyFill="1" applyBorder="1" applyAlignment="1">
      <alignment horizontal="center" vertical="center" shrinkToFit="1"/>
    </xf>
    <xf numFmtId="0" fontId="34" fillId="3" borderId="39" xfId="0" applyFont="1" applyFill="1" applyBorder="1" applyAlignment="1">
      <alignment horizontal="center" vertical="center" shrinkToFit="1"/>
    </xf>
    <xf numFmtId="0" fontId="34" fillId="3" borderId="40" xfId="0" applyFont="1" applyFill="1" applyBorder="1" applyAlignment="1">
      <alignment horizontal="center" vertical="center" shrinkToFit="1"/>
    </xf>
    <xf numFmtId="0" fontId="34" fillId="3" borderId="159" xfId="0" applyFont="1" applyFill="1" applyBorder="1" applyAlignment="1">
      <alignment horizontal="center"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31" fillId="0" borderId="35" xfId="0" applyFont="1" applyBorder="1" applyAlignment="1">
      <alignment horizontal="center" vertical="center" shrinkToFit="1"/>
    </xf>
    <xf numFmtId="0" fontId="17" fillId="0" borderId="7" xfId="0" applyFont="1" applyBorder="1" applyAlignment="1">
      <alignment horizontal="center" vertical="center" shrinkToFit="1"/>
    </xf>
    <xf numFmtId="0" fontId="31" fillId="3" borderId="38" xfId="0" applyFont="1" applyFill="1" applyBorder="1" applyAlignment="1">
      <alignment horizontal="center" vertical="center" shrinkToFit="1"/>
    </xf>
    <xf numFmtId="0" fontId="31" fillId="3" borderId="39" xfId="0" applyFont="1" applyFill="1" applyBorder="1" applyAlignment="1">
      <alignment horizontal="center" vertical="center" shrinkToFit="1"/>
    </xf>
    <xf numFmtId="0" fontId="31" fillId="3" borderId="40" xfId="0" applyFont="1" applyFill="1" applyBorder="1" applyAlignment="1">
      <alignment horizontal="center" vertical="center" shrinkToFit="1"/>
    </xf>
    <xf numFmtId="0" fontId="31" fillId="3" borderId="41" xfId="0" applyFont="1" applyFill="1" applyBorder="1" applyAlignment="1">
      <alignment horizontal="center" vertical="center" shrinkToFit="1"/>
    </xf>
    <xf numFmtId="0" fontId="31" fillId="3" borderId="42" xfId="0" applyFont="1" applyFill="1" applyBorder="1" applyAlignment="1">
      <alignment horizontal="center" vertical="center" shrinkToFit="1"/>
    </xf>
    <xf numFmtId="0" fontId="31" fillId="3" borderId="43" xfId="0" applyFont="1" applyFill="1" applyBorder="1" applyAlignment="1">
      <alignment horizontal="center" vertical="center" shrinkToFit="1"/>
    </xf>
    <xf numFmtId="0" fontId="31" fillId="3" borderId="47" xfId="0" applyFont="1" applyFill="1" applyBorder="1" applyAlignment="1">
      <alignment horizontal="center" vertical="center" shrinkToFit="1"/>
    </xf>
    <xf numFmtId="0" fontId="31" fillId="3" borderId="48" xfId="0" applyFont="1" applyFill="1" applyBorder="1" applyAlignment="1">
      <alignment horizontal="center" vertical="center" shrinkToFit="1"/>
    </xf>
    <xf numFmtId="0" fontId="31" fillId="3" borderId="56" xfId="0" applyFont="1" applyFill="1" applyBorder="1" applyAlignment="1">
      <alignment horizontal="center" vertical="center" shrinkToFit="1"/>
    </xf>
    <xf numFmtId="0" fontId="31" fillId="3" borderId="57" xfId="0" applyFont="1" applyFill="1" applyBorder="1" applyAlignment="1">
      <alignment horizontal="center" vertical="center" shrinkToFit="1"/>
    </xf>
    <xf numFmtId="0" fontId="31" fillId="3" borderId="58" xfId="0" applyFont="1" applyFill="1" applyBorder="1" applyAlignment="1">
      <alignment horizontal="center" vertical="center" shrinkToFit="1"/>
    </xf>
    <xf numFmtId="0" fontId="31" fillId="3" borderId="152" xfId="0" applyFont="1" applyFill="1" applyBorder="1" applyAlignment="1">
      <alignment horizontal="center" vertical="center" shrinkToFit="1"/>
    </xf>
    <xf numFmtId="0" fontId="31" fillId="3" borderId="147" xfId="0" applyFont="1" applyFill="1" applyBorder="1" applyAlignment="1">
      <alignment horizontal="center" vertical="center" shrinkToFit="1"/>
    </xf>
    <xf numFmtId="0" fontId="31" fillId="3" borderId="151" xfId="0" applyFont="1" applyFill="1" applyBorder="1" applyAlignment="1">
      <alignment horizontal="center" vertical="center" shrinkToFit="1"/>
    </xf>
    <xf numFmtId="0" fontId="34" fillId="3" borderId="150" xfId="0" applyFont="1" applyFill="1" applyBorder="1" applyAlignment="1">
      <alignment horizontal="center" vertical="center" shrinkToFit="1"/>
    </xf>
    <xf numFmtId="0" fontId="34" fillId="3" borderId="149" xfId="0" applyFont="1" applyFill="1" applyBorder="1" applyAlignment="1">
      <alignment horizontal="center" vertical="center" shrinkToFit="1"/>
    </xf>
    <xf numFmtId="0" fontId="34" fillId="3" borderId="148" xfId="0" applyFont="1" applyFill="1" applyBorder="1" applyAlignment="1">
      <alignment horizontal="center" vertical="center" shrinkToFit="1"/>
    </xf>
    <xf numFmtId="0" fontId="31" fillId="2" borderId="156" xfId="0" applyFont="1" applyFill="1" applyBorder="1" applyAlignment="1">
      <alignment horizontal="center" vertical="center" shrinkToFit="1"/>
    </xf>
    <xf numFmtId="0" fontId="31" fillId="2" borderId="153" xfId="0" applyFont="1" applyFill="1" applyBorder="1" applyAlignment="1">
      <alignment horizontal="center" vertical="center" shrinkToFit="1"/>
    </xf>
    <xf numFmtId="0" fontId="31" fillId="3" borderId="0" xfId="0" applyFont="1" applyFill="1" applyBorder="1" applyAlignment="1">
      <alignment horizontal="center" vertical="center" shrinkToFit="1"/>
    </xf>
    <xf numFmtId="0" fontId="32" fillId="0" borderId="0" xfId="0" applyFont="1" applyBorder="1" applyAlignment="1">
      <alignment vertical="center" shrinkToFit="1"/>
    </xf>
    <xf numFmtId="0" fontId="0" fillId="0" borderId="0" xfId="0" applyBorder="1">
      <alignment vertical="center"/>
    </xf>
    <xf numFmtId="177" fontId="39" fillId="0" borderId="4" xfId="1" applyNumberFormat="1" applyFont="1" applyBorder="1" applyAlignment="1">
      <alignment horizontal="left" vertical="center" indent="1" shrinkToFit="1"/>
    </xf>
    <xf numFmtId="177" fontId="39" fillId="0" borderId="2" xfId="1" applyNumberFormat="1" applyFont="1" applyBorder="1" applyAlignment="1">
      <alignment horizontal="left" vertical="center" indent="1" shrinkToFit="1"/>
    </xf>
    <xf numFmtId="177" fontId="39" fillId="0" borderId="5" xfId="1" applyNumberFormat="1" applyFont="1" applyBorder="1" applyAlignment="1">
      <alignment horizontal="left" vertical="center" indent="1" shrinkToFit="1"/>
    </xf>
    <xf numFmtId="0" fontId="39" fillId="0" borderId="9" xfId="1" applyFont="1" applyBorder="1" applyAlignment="1">
      <alignment horizontal="left" vertical="center" indent="1" shrinkToFit="1"/>
    </xf>
    <xf numFmtId="0" fontId="39" fillId="0" borderId="7" xfId="1" applyFont="1" applyBorder="1" applyAlignment="1">
      <alignment horizontal="left" vertical="center" indent="1" shrinkToFit="1"/>
    </xf>
    <xf numFmtId="0" fontId="39" fillId="0" borderId="8" xfId="1" applyFont="1" applyBorder="1" applyAlignment="1">
      <alignment horizontal="left" vertical="center" indent="1" shrinkToFit="1"/>
    </xf>
    <xf numFmtId="49" fontId="39" fillId="0" borderId="4" xfId="1" applyNumberFormat="1" applyFont="1" applyBorder="1" applyAlignment="1">
      <alignment horizontal="left" vertical="center" indent="1" shrinkToFit="1"/>
    </xf>
    <xf numFmtId="49" fontId="39" fillId="0" borderId="2" xfId="1" applyNumberFormat="1" applyFont="1" applyBorder="1" applyAlignment="1">
      <alignment horizontal="left" vertical="center" indent="1" shrinkToFit="1"/>
    </xf>
    <xf numFmtId="49" fontId="39" fillId="0" borderId="5" xfId="1" applyNumberFormat="1" applyFont="1" applyBorder="1" applyAlignment="1">
      <alignment horizontal="left" vertical="center" indent="1" shrinkToFit="1"/>
    </xf>
    <xf numFmtId="49" fontId="40" fillId="0" borderId="12" xfId="1" applyNumberFormat="1" applyFont="1" applyBorder="1" applyAlignment="1">
      <alignment horizontal="center" vertical="center" shrinkToFit="1"/>
    </xf>
    <xf numFmtId="0" fontId="41" fillId="0" borderId="18" xfId="1" applyFont="1" applyBorder="1" applyAlignment="1">
      <alignment horizontal="left" vertical="center" indent="1" shrinkToFit="1"/>
    </xf>
    <xf numFmtId="0" fontId="41" fillId="0" borderId="0" xfId="1" applyFont="1" applyAlignment="1">
      <alignment horizontal="left" vertical="center" indent="1" shrinkToFit="1"/>
    </xf>
    <xf numFmtId="0" fontId="41" fillId="0" borderId="19" xfId="1" applyFont="1" applyBorder="1" applyAlignment="1">
      <alignment horizontal="left" vertical="center" indent="1" shrinkToFit="1"/>
    </xf>
    <xf numFmtId="0" fontId="41" fillId="0" borderId="20" xfId="1" applyFont="1" applyBorder="1" applyAlignment="1">
      <alignment horizontal="left" vertical="center" indent="1" shrinkToFit="1"/>
    </xf>
    <xf numFmtId="0" fontId="41" fillId="0" borderId="21" xfId="1" applyFont="1" applyBorder="1" applyAlignment="1">
      <alignment horizontal="left" vertical="center" indent="1" shrinkToFit="1"/>
    </xf>
    <xf numFmtId="0" fontId="41" fillId="0" borderId="23" xfId="1" applyFont="1" applyBorder="1" applyAlignment="1">
      <alignment horizontal="left" vertical="center" indent="1" shrinkToFit="1"/>
    </xf>
    <xf numFmtId="0" fontId="40" fillId="0" borderId="26" xfId="1" applyFont="1" applyBorder="1" applyAlignment="1">
      <alignment horizontal="left" vertical="center" indent="1" shrinkToFit="1"/>
    </xf>
    <xf numFmtId="49" fontId="41" fillId="0" borderId="21" xfId="1" applyNumberFormat="1" applyFont="1" applyBorder="1" applyAlignment="1">
      <alignment horizontal="left" vertical="center" indent="1" shrinkToFit="1"/>
    </xf>
    <xf numFmtId="0" fontId="41" fillId="0" borderId="9" xfId="1" applyFont="1" applyBorder="1" applyAlignment="1" applyProtection="1">
      <alignment horizontal="left" vertical="center" indent="1" shrinkToFit="1"/>
      <protection locked="0"/>
    </xf>
    <xf numFmtId="0" fontId="41" fillId="0" borderId="7" xfId="1" applyFont="1" applyBorder="1" applyAlignment="1" applyProtection="1">
      <alignment horizontal="left" vertical="center" indent="1" shrinkToFit="1"/>
      <protection locked="0"/>
    </xf>
    <xf numFmtId="49" fontId="41" fillId="0" borderId="9" xfId="1" applyNumberFormat="1" applyFont="1" applyBorder="1" applyAlignment="1">
      <alignment horizontal="left" vertical="center" indent="1" shrinkToFit="1"/>
    </xf>
    <xf numFmtId="49" fontId="41" fillId="0" borderId="7" xfId="1" applyNumberFormat="1" applyFont="1" applyBorder="1" applyAlignment="1">
      <alignment horizontal="left" vertical="center" indent="1" shrinkToFit="1"/>
    </xf>
    <xf numFmtId="49" fontId="41" fillId="0" borderId="8" xfId="1" applyNumberFormat="1" applyFont="1" applyBorder="1" applyAlignment="1">
      <alignment horizontal="left" vertical="center" indent="1" shrinkToFit="1"/>
    </xf>
    <xf numFmtId="49" fontId="41" fillId="0" borderId="9" xfId="1" applyNumberFormat="1" applyFont="1" applyBorder="1" applyAlignment="1" applyProtection="1">
      <alignment horizontal="left" vertical="center" indent="1" shrinkToFit="1"/>
      <protection locked="0"/>
    </xf>
    <xf numFmtId="49" fontId="41" fillId="0" borderId="7" xfId="1" applyNumberFormat="1" applyFont="1" applyBorder="1" applyAlignment="1" applyProtection="1">
      <alignment horizontal="left" vertical="center" indent="1" shrinkToFit="1"/>
      <protection locked="0"/>
    </xf>
    <xf numFmtId="49" fontId="41" fillId="0" borderId="9" xfId="1" applyNumberFormat="1" applyFont="1" applyBorder="1" applyAlignment="1" applyProtection="1">
      <alignment horizontal="center" vertical="center" shrinkToFit="1"/>
      <protection locked="0"/>
    </xf>
    <xf numFmtId="49" fontId="41" fillId="0" borderId="7" xfId="1" applyNumberFormat="1"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49" fontId="41" fillId="0" borderId="24" xfId="1" applyNumberFormat="1" applyFont="1" applyBorder="1" applyAlignment="1">
      <alignment horizontal="center" vertical="center" shrinkToFit="1"/>
    </xf>
    <xf numFmtId="49" fontId="17" fillId="0" borderId="7" xfId="1" applyNumberFormat="1" applyFont="1" applyBorder="1" applyAlignment="1">
      <alignment horizontal="center" vertical="center" shrinkToFit="1"/>
    </xf>
    <xf numFmtId="49" fontId="16" fillId="0" borderId="28" xfId="1" applyNumberFormat="1" applyFont="1" applyBorder="1" applyAlignment="1">
      <alignment vertical="center" shrinkToFit="1"/>
    </xf>
    <xf numFmtId="0" fontId="42" fillId="4" borderId="0" xfId="0" applyFont="1" applyFill="1">
      <alignment vertical="center"/>
    </xf>
  </cellXfs>
  <cellStyles count="4">
    <cellStyle name="通貨 3" xfId="2" xr:uid="{00000000-0005-0000-0000-000000000000}"/>
    <cellStyle name="標準" xfId="0" builtinId="0"/>
    <cellStyle name="標準 4" xfId="1" xr:uid="{00000000-0005-0000-0000-000002000000}"/>
    <cellStyle name="標準_Book2" xfId="3" xr:uid="{00000000-0005-0000-0000-000003000000}"/>
  </cellStyles>
  <dxfs count="46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79998168889431442"/>
        </patternFill>
      </fill>
    </dxf>
    <dxf>
      <fill>
        <patternFill patternType="none">
          <bgColor auto="1"/>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patternType="none">
          <bgColor auto="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79998168889431442"/>
        </patternFill>
      </fill>
    </dxf>
    <dxf>
      <fill>
        <patternFill patternType="none">
          <bgColor auto="1"/>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EC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365cs.sharepoint.com/Users/yt0595j/AppData/Local/Microsoft/Windows/Temporary%20Internet%20Files/Content.Outlook/3Z25BZ3R/170306_&#30003;&#36796;&#26360;&#34920;&#32025;&#65288;&#20849;&#36890;&#65289;_&#20837;&#21147;&#12471;&#12540;&#12488;&#32113;&#21512;&#12304;&#12501;&#12457;&#12523;&#12480;&#33258;&#21205;&#25391;&#20998;&#12497;&#12479;&#12540;&#12531;&#931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用シート(非表示にする)"/>
      <sheetName val="参照用シート(非表示にする)"/>
      <sheetName val="申込書_表紙_入力シート"/>
      <sheetName val="申込書_表紙_自動反映"/>
      <sheetName val="申込書_表紙"/>
      <sheetName val="申込書_サービス個別_D.e-Netイントラ（LTE）"/>
    </sheetNames>
    <sheetDataSet>
      <sheetData sheetId="0"/>
      <sheetData sheetId="1">
        <row r="7">
          <cell r="C7" t="str">
            <v>▼選択してください</v>
          </cell>
          <cell r="D7" t="str">
            <v>▼選択してください</v>
          </cell>
          <cell r="E7" t="str">
            <v>▼選択してください</v>
          </cell>
          <cell r="F7" t="str">
            <v>▼選択してください</v>
          </cell>
          <cell r="G7" t="str">
            <v>▼選択してください</v>
          </cell>
          <cell r="H7" t="str">
            <v>▼選択してください</v>
          </cell>
          <cell r="I7" t="str">
            <v>▼選択してください</v>
          </cell>
          <cell r="J7" t="str">
            <v>▼選択してください</v>
          </cell>
          <cell r="K7" t="str">
            <v>---</v>
          </cell>
          <cell r="L7" t="str">
            <v>▼選択してください</v>
          </cell>
          <cell r="M7" t="str">
            <v>▼選択してください</v>
          </cell>
          <cell r="N7" t="str">
            <v>▼選択してください</v>
          </cell>
          <cell r="O7" t="str">
            <v>▼選択してください</v>
          </cell>
          <cell r="P7" t="str">
            <v>▼選択してください</v>
          </cell>
          <cell r="Q7" t="str">
            <v>▼選択してください</v>
          </cell>
        </row>
        <row r="8">
          <cell r="C8" t="str">
            <v>---</v>
          </cell>
          <cell r="D8" t="str">
            <v>新規</v>
          </cell>
          <cell r="E8" t="str">
            <v>更新する</v>
          </cell>
          <cell r="F8" t="str">
            <v>通常発行 *利用月翌月発行</v>
          </cell>
          <cell r="G8" t="str">
            <v>他契約に合算して発行</v>
          </cell>
          <cell r="H8" t="str">
            <v>口座振替</v>
          </cell>
          <cell r="I8" t="str">
            <v>他契約で利用している口座より振替</v>
          </cell>
          <cell r="J8" t="str">
            <v>以下のとおり</v>
          </cell>
          <cell r="L8" t="str">
            <v>他契約に合算して発行</v>
          </cell>
          <cell r="M8" t="str">
            <v>一時費用あり</v>
          </cell>
          <cell r="N8" t="str">
            <v>以下のとおり</v>
          </cell>
          <cell r="O8" t="str">
            <v>以下のとおり</v>
          </cell>
          <cell r="P8" t="str">
            <v>開始</v>
          </cell>
          <cell r="Q8" t="str">
            <v>必要（案内済）</v>
          </cell>
        </row>
        <row r="9">
          <cell r="D9" t="str">
            <v>変更</v>
          </cell>
          <cell r="E9" t="str">
            <v>更新しない</v>
          </cell>
          <cell r="F9" t="str">
            <v>指定帳票（請求書通常発行）</v>
          </cell>
          <cell r="G9" t="str">
            <v>当契約のみで個別発行</v>
          </cell>
          <cell r="H9" t="str">
            <v>銀行振込</v>
          </cell>
          <cell r="I9" t="str">
            <v>新規口座より振替</v>
          </cell>
          <cell r="J9" t="str">
            <v>申込者と同様</v>
          </cell>
          <cell r="L9" t="str">
            <v>当申込内容の月額費用に合算して発行</v>
          </cell>
          <cell r="M9" t="str">
            <v>一時費用なし</v>
          </cell>
          <cell r="N9" t="str">
            <v>申込者と同様</v>
          </cell>
          <cell r="O9" t="str">
            <v>申込者と同様</v>
          </cell>
          <cell r="P9" t="str">
            <v>停止</v>
          </cell>
          <cell r="Q9" t="str">
            <v>必要（案内未対応）</v>
          </cell>
        </row>
        <row r="10">
          <cell r="D10" t="str">
            <v>解約</v>
          </cell>
          <cell r="E10" t="str">
            <v>既存情報がわからない</v>
          </cell>
          <cell r="F10" t="str">
            <v>指定帳票（請求書不要）</v>
          </cell>
          <cell r="G10" t="str">
            <v>当申込内容で個別発行</v>
          </cell>
          <cell r="L10" t="str">
            <v>当申込内容の一時費用のみで個別発行</v>
          </cell>
          <cell r="N10" t="str">
            <v>請求書（月額費用）送付先と同様</v>
          </cell>
          <cell r="O10" t="str">
            <v>請求書（月額費用）送付先と同様</v>
          </cell>
          <cell r="Q10" t="str">
            <v>不要</v>
          </cell>
        </row>
        <row r="11">
          <cell r="G11" t="str">
            <v>見積書単位で発行</v>
          </cell>
          <cell r="L11" t="str">
            <v>見積書単位で発行</v>
          </cell>
          <cell r="O11" t="str">
            <v>請求書（一時費用）送付先と同様</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pageSetUpPr fitToPage="1"/>
  </sheetPr>
  <dimension ref="B1:BY118"/>
  <sheetViews>
    <sheetView showGridLines="0" tabSelected="1" view="pageBreakPreview" zoomScale="85" zoomScaleNormal="100" zoomScaleSheetLayoutView="85" workbookViewId="0">
      <selection activeCell="AY24" sqref="AY24"/>
    </sheetView>
  </sheetViews>
  <sheetFormatPr defaultColWidth="3.58203125" defaultRowHeight="15"/>
  <cols>
    <col min="1" max="39" width="3.58203125" style="2"/>
    <col min="40" max="47" width="3.58203125" style="2" hidden="1" customWidth="1"/>
    <col min="48" max="16384" width="3.58203125" style="2"/>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436"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t="s">
        <v>2</v>
      </c>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
        <v>539</v>
      </c>
      <c r="AL6" s="4"/>
      <c r="AM6" s="4"/>
      <c r="AN6" s="4"/>
      <c r="AO6" s="4"/>
      <c r="AP6" s="4"/>
      <c r="AQ6" s="4"/>
      <c r="AR6" s="4"/>
      <c r="AS6" s="4"/>
      <c r="AT6" s="4"/>
      <c r="AU6" s="4"/>
    </row>
    <row r="7" spans="2:47" s="5" customFormat="1" ht="12" customHeight="1">
      <c r="B7" s="1" t="s">
        <v>527</v>
      </c>
      <c r="C7" s="2"/>
      <c r="D7" s="2"/>
      <c r="E7" s="2"/>
      <c r="F7" s="2"/>
      <c r="G7" s="2"/>
      <c r="H7" s="2"/>
      <c r="I7" s="2"/>
      <c r="J7" s="2"/>
      <c r="K7" s="2"/>
      <c r="L7" s="2"/>
      <c r="M7" s="2"/>
      <c r="N7" s="2"/>
      <c r="O7" s="2"/>
      <c r="P7" s="2"/>
      <c r="Q7" s="9"/>
      <c r="R7" s="9"/>
      <c r="S7" s="9"/>
      <c r="T7" s="9"/>
      <c r="U7" s="9"/>
      <c r="V7" s="9"/>
      <c r="W7" s="9"/>
      <c r="X7" s="9"/>
      <c r="Y7" s="9"/>
      <c r="Z7" s="9"/>
      <c r="AA7" s="9"/>
      <c r="AB7" s="9"/>
      <c r="AC7" s="9"/>
      <c r="AD7" s="9"/>
      <c r="AE7" s="9"/>
      <c r="AF7" s="9"/>
      <c r="AG7" s="9"/>
      <c r="AH7" s="9"/>
      <c r="AI7" s="9"/>
      <c r="AJ7" s="9"/>
      <c r="AK7" s="9"/>
      <c r="AL7" s="4"/>
      <c r="AM7" s="4"/>
      <c r="AN7" s="4"/>
      <c r="AO7" s="4"/>
      <c r="AP7" s="4"/>
      <c r="AQ7" s="4"/>
      <c r="AR7" s="4"/>
      <c r="AS7" s="4"/>
      <c r="AT7" s="4"/>
      <c r="AU7" s="4"/>
    </row>
    <row r="8" spans="2:47" s="11" customFormat="1" ht="10.15" customHeight="1" thickBot="1">
      <c r="C8" s="12"/>
      <c r="D8" s="13"/>
      <c r="E8" s="13"/>
      <c r="F8" s="13"/>
      <c r="G8" s="13"/>
      <c r="H8" s="13"/>
      <c r="I8" s="13"/>
      <c r="J8" s="14"/>
      <c r="K8" s="12"/>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8"/>
      <c r="AM8" s="8"/>
      <c r="AN8" s="8"/>
      <c r="AO8" s="8"/>
      <c r="AP8" s="8"/>
      <c r="AQ8" s="8"/>
      <c r="AR8" s="8"/>
      <c r="AS8" s="8"/>
      <c r="AT8" s="8"/>
      <c r="AU8" s="8"/>
    </row>
    <row r="9" spans="2:47" s="5" customFormat="1" ht="25.15" customHeight="1" thickBot="1">
      <c r="B9" s="15" t="s">
        <v>3</v>
      </c>
      <c r="C9" s="437" t="s">
        <v>4</v>
      </c>
      <c r="D9" s="437"/>
      <c r="E9" s="438"/>
      <c r="F9" s="439"/>
      <c r="G9" s="440"/>
      <c r="H9" s="440"/>
      <c r="I9" s="440"/>
      <c r="J9" s="440"/>
      <c r="K9" s="440"/>
      <c r="L9" s="440"/>
      <c r="M9" s="440"/>
      <c r="N9" s="440"/>
      <c r="O9" s="440"/>
      <c r="P9" s="440"/>
      <c r="Q9" s="440"/>
      <c r="R9" s="441"/>
      <c r="S9" s="1"/>
      <c r="T9" s="2"/>
      <c r="U9" s="6"/>
      <c r="V9" s="6"/>
      <c r="W9" s="6"/>
      <c r="X9" s="6"/>
      <c r="Y9" s="6"/>
      <c r="Z9" s="6"/>
      <c r="AA9" s="6"/>
      <c r="AB9" s="6"/>
      <c r="AC9" s="6"/>
      <c r="AD9" s="6"/>
      <c r="AE9" s="6"/>
      <c r="AF9" s="6"/>
      <c r="AG9" s="6"/>
      <c r="AH9" s="6"/>
      <c r="AI9" s="6"/>
      <c r="AJ9" s="6"/>
      <c r="AK9" s="6"/>
      <c r="AL9" s="4"/>
      <c r="AM9" s="4"/>
      <c r="AN9" s="4"/>
      <c r="AO9" s="4"/>
      <c r="AP9" s="4"/>
      <c r="AQ9" s="4"/>
      <c r="AR9" s="4"/>
      <c r="AS9" s="4"/>
      <c r="AT9" s="4"/>
      <c r="AU9" s="4"/>
    </row>
    <row r="10" spans="2:47" s="16" customFormat="1" ht="10.1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2:47" s="5" customFormat="1" ht="25.15" customHeight="1">
      <c r="B11" s="17" t="s">
        <v>5</v>
      </c>
      <c r="C11" s="442" t="s">
        <v>6</v>
      </c>
      <c r="D11" s="442"/>
      <c r="E11" s="443"/>
      <c r="F11" s="444" t="s">
        <v>483</v>
      </c>
      <c r="G11" s="445"/>
      <c r="H11" s="445"/>
      <c r="I11" s="445"/>
      <c r="J11" s="445"/>
      <c r="K11" s="445"/>
      <c r="L11" s="445"/>
      <c r="M11" s="445"/>
      <c r="N11" s="445"/>
      <c r="O11" s="445"/>
      <c r="P11" s="445"/>
      <c r="Q11" s="445"/>
      <c r="R11" s="446"/>
      <c r="S11" s="6"/>
      <c r="T11" s="2"/>
      <c r="U11" s="6"/>
      <c r="V11" s="6"/>
      <c r="W11" s="6"/>
      <c r="X11" s="6"/>
      <c r="Y11" s="6"/>
      <c r="Z11" s="6"/>
      <c r="AA11" s="6"/>
      <c r="AB11" s="6"/>
      <c r="AC11" s="6"/>
      <c r="AD11" s="6"/>
      <c r="AE11" s="6"/>
      <c r="AF11" s="6"/>
      <c r="AG11" s="6"/>
      <c r="AH11" s="6"/>
      <c r="AI11" s="6"/>
      <c r="AJ11" s="6"/>
      <c r="AK11" s="6"/>
      <c r="AL11" s="4"/>
      <c r="AM11" s="4"/>
      <c r="AN11" s="4"/>
      <c r="AO11" s="4"/>
      <c r="AP11" s="4"/>
      <c r="AQ11" s="4"/>
      <c r="AR11" s="4"/>
      <c r="AS11" s="4"/>
      <c r="AT11" s="4"/>
      <c r="AU11" s="4"/>
    </row>
    <row r="12" spans="2:47" s="16" customFormat="1" ht="10.15" customHeight="1" thickBot="1">
      <c r="B12" s="2"/>
      <c r="C12" s="18"/>
      <c r="D12" s="18"/>
      <c r="E12" s="18"/>
      <c r="F12" s="18"/>
      <c r="G12" s="18"/>
      <c r="H12" s="18"/>
      <c r="I12" s="18"/>
      <c r="J12" s="19"/>
      <c r="K12" s="19"/>
      <c r="L12" s="19"/>
      <c r="M12" s="19"/>
      <c r="N12" s="19"/>
      <c r="O12" s="19"/>
      <c r="P12" s="19"/>
      <c r="Q12" s="19"/>
      <c r="R12" s="19"/>
      <c r="S12" s="19"/>
      <c r="T12" s="19"/>
      <c r="U12" s="19"/>
      <c r="V12" s="19"/>
      <c r="W12" s="19"/>
      <c r="X12" s="19"/>
      <c r="Y12" s="19"/>
      <c r="Z12" s="19"/>
      <c r="AB12" s="6"/>
      <c r="AC12" s="6"/>
      <c r="AD12" s="6"/>
      <c r="AE12" s="6"/>
      <c r="AF12" s="6"/>
      <c r="AG12" s="6"/>
      <c r="AH12" s="6"/>
      <c r="AI12" s="6"/>
      <c r="AJ12" s="6"/>
      <c r="AK12" s="6"/>
      <c r="AL12" s="6"/>
      <c r="AM12" s="2"/>
      <c r="AN12" s="2"/>
      <c r="AO12" s="2"/>
      <c r="AP12" s="2"/>
      <c r="AQ12" s="2"/>
      <c r="AR12" s="2"/>
      <c r="AS12" s="2"/>
      <c r="AT12" s="2"/>
      <c r="AU12" s="2"/>
    </row>
    <row r="13" spans="2:47" s="16" customFormat="1" ht="25.15" customHeight="1" thickBot="1">
      <c r="B13" s="15" t="s">
        <v>7</v>
      </c>
      <c r="C13" s="437" t="s">
        <v>8</v>
      </c>
      <c r="D13" s="437"/>
      <c r="E13" s="438"/>
      <c r="F13" s="20"/>
      <c r="G13" s="21" t="s">
        <v>9</v>
      </c>
      <c r="H13" s="447" t="s">
        <v>10</v>
      </c>
      <c r="I13" s="447"/>
      <c r="J13" s="447"/>
      <c r="K13" s="21" t="s">
        <v>9</v>
      </c>
      <c r="L13" s="447" t="s">
        <v>11</v>
      </c>
      <c r="M13" s="447"/>
      <c r="N13" s="447"/>
      <c r="O13" s="21" t="s">
        <v>9</v>
      </c>
      <c r="P13" s="447" t="s">
        <v>12</v>
      </c>
      <c r="Q13" s="447"/>
      <c r="R13" s="448"/>
      <c r="S13" s="22"/>
      <c r="T13" s="1"/>
      <c r="U13" s="1"/>
      <c r="V13" s="1"/>
      <c r="W13" s="1"/>
      <c r="X13" s="1"/>
      <c r="Y13" s="1"/>
      <c r="Z13" s="1"/>
      <c r="AA13" s="23"/>
      <c r="AB13" s="6"/>
      <c r="AC13" s="6"/>
      <c r="AD13" s="6"/>
      <c r="AE13" s="6"/>
      <c r="AF13" s="6"/>
      <c r="AG13" s="6"/>
      <c r="AH13" s="6"/>
      <c r="AI13" s="6"/>
      <c r="AJ13" s="6"/>
      <c r="AK13" s="6"/>
      <c r="AL13" s="6"/>
      <c r="AM13" s="2"/>
      <c r="AN13" s="2" t="s">
        <v>13</v>
      </c>
      <c r="AO13" s="2" t="str">
        <f>IF(AND($K$13="□",$O$13="□"),"■","")</f>
        <v>■</v>
      </c>
      <c r="AP13" s="2"/>
      <c r="AQ13" s="2" t="s">
        <v>13</v>
      </c>
      <c r="AR13" s="2" t="str">
        <f>IF(AND($G$13&lt;&gt;"■",COUNTIF($O$13:$O$13,"■")=0),"■","")</f>
        <v>■</v>
      </c>
      <c r="AT13" s="2" t="s">
        <v>13</v>
      </c>
      <c r="AU13" s="2" t="str">
        <f>IF(COUNTIF($G$13:$K$13,"■")=0,"■","")</f>
        <v>■</v>
      </c>
    </row>
    <row r="14" spans="2:47" s="16" customFormat="1" ht="10.15" customHeight="1" thickBot="1">
      <c r="B14" s="2"/>
      <c r="C14" s="2"/>
      <c r="D14" s="2"/>
      <c r="E14" s="2"/>
      <c r="F14" s="2"/>
      <c r="G14" s="2"/>
      <c r="H14" s="2"/>
      <c r="I14" s="2"/>
      <c r="J14" s="2"/>
      <c r="K14" s="2"/>
      <c r="L14" s="2"/>
      <c r="M14" s="2"/>
      <c r="N14" s="2"/>
      <c r="O14" s="2"/>
      <c r="P14" s="2"/>
      <c r="Q14" s="2"/>
      <c r="R14" s="2"/>
      <c r="T14" s="2"/>
      <c r="U14" s="2"/>
      <c r="V14" s="2"/>
      <c r="W14" s="2"/>
      <c r="X14" s="2"/>
      <c r="Y14" s="2"/>
      <c r="Z14" s="2"/>
      <c r="AA14" s="23"/>
      <c r="AB14" s="6"/>
      <c r="AC14" s="6"/>
      <c r="AD14" s="6"/>
      <c r="AE14" s="6"/>
      <c r="AF14" s="6"/>
      <c r="AG14" s="6"/>
      <c r="AH14" s="6"/>
      <c r="AI14" s="6"/>
      <c r="AJ14" s="6"/>
      <c r="AK14" s="6"/>
      <c r="AL14" s="6"/>
      <c r="AM14" s="2"/>
      <c r="AN14" s="2"/>
      <c r="AO14" s="2"/>
      <c r="AP14" s="2"/>
      <c r="AQ14" s="2"/>
      <c r="AR14" s="2"/>
      <c r="AS14" s="2"/>
      <c r="AT14" s="2"/>
      <c r="AU14" s="2"/>
    </row>
    <row r="15" spans="2:47" s="5" customFormat="1" ht="25.15" customHeight="1" thickBot="1">
      <c r="B15" s="15" t="s">
        <v>14</v>
      </c>
      <c r="C15" s="437" t="s">
        <v>15</v>
      </c>
      <c r="D15" s="437"/>
      <c r="E15" s="438"/>
      <c r="F15" s="449"/>
      <c r="G15" s="450"/>
      <c r="H15" s="450"/>
      <c r="I15" s="450"/>
      <c r="J15" s="450"/>
      <c r="K15" s="450"/>
      <c r="L15" s="450"/>
      <c r="M15" s="450"/>
      <c r="N15" s="450"/>
      <c r="O15" s="450"/>
      <c r="P15" s="450"/>
      <c r="Q15" s="450"/>
      <c r="R15" s="451"/>
      <c r="T15" s="6"/>
      <c r="U15" s="6"/>
      <c r="V15" s="6"/>
      <c r="W15" s="6"/>
      <c r="X15" s="6"/>
      <c r="Y15" s="6"/>
      <c r="Z15" s="6"/>
      <c r="AA15" s="6"/>
      <c r="AB15" s="24"/>
      <c r="AC15" s="6"/>
      <c r="AD15" s="6"/>
      <c r="AE15" s="6"/>
      <c r="AF15" s="6"/>
      <c r="AG15" s="6"/>
      <c r="AH15" s="6"/>
      <c r="AI15" s="6"/>
      <c r="AJ15" s="6"/>
      <c r="AK15" s="6"/>
      <c r="AL15" s="4"/>
      <c r="AM15" s="4"/>
      <c r="AN15" s="25"/>
      <c r="AO15" s="4"/>
      <c r="AP15" s="4"/>
      <c r="AQ15" s="4"/>
      <c r="AR15" s="4"/>
      <c r="AS15" s="4"/>
      <c r="AT15" s="4"/>
      <c r="AU15" s="4"/>
    </row>
    <row r="16" spans="2:47" s="16" customFormat="1" ht="10.15" customHeight="1" thickBo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2:48" s="5" customFormat="1" ht="25.15" customHeight="1" thickBot="1">
      <c r="B17" s="15" t="s">
        <v>16</v>
      </c>
      <c r="C17" s="437" t="s">
        <v>17</v>
      </c>
      <c r="D17" s="437"/>
      <c r="E17" s="438"/>
      <c r="F17" s="449"/>
      <c r="G17" s="450"/>
      <c r="H17" s="450"/>
      <c r="I17" s="450"/>
      <c r="J17" s="450"/>
      <c r="K17" s="450"/>
      <c r="L17" s="450"/>
      <c r="M17" s="450"/>
      <c r="N17" s="450"/>
      <c r="O17" s="450"/>
      <c r="P17" s="450"/>
      <c r="Q17" s="450"/>
      <c r="R17" s="451"/>
      <c r="S17" s="26"/>
      <c r="T17" s="6"/>
      <c r="U17" s="6"/>
      <c r="V17" s="6"/>
      <c r="W17" s="6"/>
      <c r="X17" s="6"/>
      <c r="Y17" s="6"/>
      <c r="Z17" s="6"/>
      <c r="AA17" s="6"/>
      <c r="AB17" s="6"/>
      <c r="AC17" s="6"/>
      <c r="AD17" s="6"/>
      <c r="AE17" s="6"/>
      <c r="AF17" s="6"/>
      <c r="AG17" s="6"/>
      <c r="AH17" s="6"/>
      <c r="AI17" s="6"/>
      <c r="AJ17" s="6"/>
      <c r="AK17" s="6"/>
      <c r="AL17" s="4"/>
      <c r="AM17" s="4"/>
      <c r="AO17" s="25" t="s">
        <v>18</v>
      </c>
      <c r="AP17" s="4"/>
      <c r="AQ17" s="4"/>
      <c r="AR17" s="4"/>
      <c r="AS17" s="4"/>
      <c r="AT17" s="4"/>
      <c r="AU17" s="4"/>
    </row>
    <row r="18" spans="2:48" s="16" customFormat="1" ht="10.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48" s="16" customFormat="1" ht="10.15" customHeight="1" thickBot="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2:48" s="16" customFormat="1" ht="18" customHeight="1">
      <c r="B20" s="452" t="s">
        <v>19</v>
      </c>
      <c r="C20" s="455" t="s">
        <v>20</v>
      </c>
      <c r="D20" s="456"/>
      <c r="E20" s="457"/>
      <c r="F20" s="464" t="s">
        <v>21</v>
      </c>
      <c r="G20" s="465"/>
      <c r="H20" s="466"/>
      <c r="I20" s="27" t="s">
        <v>22</v>
      </c>
      <c r="J20" s="473"/>
      <c r="K20" s="473"/>
      <c r="L20" s="28" t="s">
        <v>23</v>
      </c>
      <c r="M20" s="473"/>
      <c r="N20" s="473"/>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5"/>
      <c r="AL20" s="2"/>
      <c r="AM20" s="2"/>
      <c r="AN20" s="2"/>
      <c r="AO20" s="2"/>
      <c r="AP20" s="2"/>
      <c r="AQ20" s="2"/>
      <c r="AR20" s="2"/>
      <c r="AS20" s="2"/>
      <c r="AT20" s="2"/>
      <c r="AU20" s="2"/>
    </row>
    <row r="21" spans="2:48" s="16" customFormat="1" ht="25.15" customHeight="1">
      <c r="B21" s="453"/>
      <c r="C21" s="458"/>
      <c r="D21" s="459"/>
      <c r="E21" s="460"/>
      <c r="F21" s="467"/>
      <c r="G21" s="468"/>
      <c r="H21" s="469"/>
      <c r="I21" s="476"/>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c r="AL21" s="2"/>
      <c r="AM21" s="2"/>
      <c r="AN21" s="2"/>
      <c r="AO21" s="2"/>
      <c r="AP21" s="2"/>
      <c r="AQ21" s="2"/>
      <c r="AR21" s="2"/>
      <c r="AS21" s="2"/>
      <c r="AT21" s="2"/>
      <c r="AU21" s="2"/>
    </row>
    <row r="22" spans="2:48" s="16" customFormat="1" ht="25.15" customHeight="1">
      <c r="B22" s="453"/>
      <c r="C22" s="458"/>
      <c r="D22" s="459"/>
      <c r="E22" s="460"/>
      <c r="F22" s="470"/>
      <c r="G22" s="471"/>
      <c r="H22" s="472"/>
      <c r="I22" s="479"/>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c r="AL22" s="2"/>
      <c r="AM22" s="2"/>
      <c r="AN22" s="2"/>
      <c r="AO22" s="2"/>
      <c r="AP22" s="2"/>
      <c r="AQ22" s="2"/>
      <c r="AR22" s="2"/>
      <c r="AS22" s="2"/>
      <c r="AT22" s="2"/>
      <c r="AU22" s="2"/>
    </row>
    <row r="23" spans="2:48" s="16" customFormat="1" ht="15" customHeight="1">
      <c r="B23" s="453"/>
      <c r="C23" s="458"/>
      <c r="D23" s="459"/>
      <c r="E23" s="460"/>
      <c r="F23" s="482" t="s">
        <v>24</v>
      </c>
      <c r="G23" s="482"/>
      <c r="H23" s="483"/>
      <c r="I23" s="484"/>
      <c r="J23" s="484"/>
      <c r="K23" s="484"/>
      <c r="L23" s="484"/>
      <c r="M23" s="484"/>
      <c r="N23" s="484"/>
      <c r="O23" s="484"/>
      <c r="P23" s="484"/>
      <c r="Q23" s="484"/>
      <c r="R23" s="484"/>
      <c r="S23" s="484"/>
      <c r="T23" s="484"/>
      <c r="U23" s="484"/>
      <c r="V23" s="484"/>
      <c r="W23" s="484"/>
      <c r="X23" s="484"/>
      <c r="Y23" s="484"/>
      <c r="Z23" s="484"/>
      <c r="AA23" s="484"/>
      <c r="AB23" s="485" t="s">
        <v>25</v>
      </c>
      <c r="AC23" s="486"/>
      <c r="AD23" s="486"/>
      <c r="AE23" s="486"/>
      <c r="AF23" s="486"/>
      <c r="AG23" s="486"/>
      <c r="AH23" s="486"/>
      <c r="AI23" s="486"/>
      <c r="AJ23" s="486"/>
      <c r="AK23" s="487"/>
      <c r="AL23" s="2"/>
      <c r="AM23" s="2"/>
      <c r="AN23" s="2"/>
      <c r="AO23" s="2"/>
      <c r="AP23" s="2"/>
      <c r="AQ23" s="2"/>
      <c r="AR23" s="2"/>
      <c r="AS23" s="2"/>
      <c r="AT23" s="2"/>
      <c r="AU23" s="2"/>
    </row>
    <row r="24" spans="2:48" s="16" customFormat="1" ht="30" customHeight="1">
      <c r="B24" s="453"/>
      <c r="C24" s="458"/>
      <c r="D24" s="459"/>
      <c r="E24" s="460"/>
      <c r="F24" s="471" t="s">
        <v>26</v>
      </c>
      <c r="G24" s="471"/>
      <c r="H24" s="472"/>
      <c r="I24" s="480"/>
      <c r="J24" s="480"/>
      <c r="K24" s="480"/>
      <c r="L24" s="480"/>
      <c r="M24" s="480"/>
      <c r="N24" s="480"/>
      <c r="O24" s="480"/>
      <c r="P24" s="480"/>
      <c r="Q24" s="480"/>
      <c r="R24" s="480"/>
      <c r="S24" s="480"/>
      <c r="T24" s="480"/>
      <c r="U24" s="480"/>
      <c r="V24" s="480"/>
      <c r="W24" s="480"/>
      <c r="X24" s="480"/>
      <c r="Y24" s="480"/>
      <c r="Z24" s="480"/>
      <c r="AA24" s="480"/>
      <c r="AB24" s="488"/>
      <c r="AC24" s="489"/>
      <c r="AD24" s="489"/>
      <c r="AE24" s="489"/>
      <c r="AF24" s="489"/>
      <c r="AG24" s="489"/>
      <c r="AH24" s="489"/>
      <c r="AI24" s="489"/>
      <c r="AJ24" s="489"/>
      <c r="AK24" s="490"/>
      <c r="AL24" s="2"/>
      <c r="AM24" s="2"/>
      <c r="AN24" s="2"/>
      <c r="AO24" s="2"/>
      <c r="AP24" s="2"/>
      <c r="AQ24" s="2"/>
      <c r="AR24" s="2"/>
      <c r="AS24" s="2"/>
      <c r="AT24" s="2"/>
      <c r="AU24" s="2"/>
    </row>
    <row r="25" spans="2:48" s="3" customFormat="1" ht="15" customHeight="1">
      <c r="B25" s="453"/>
      <c r="C25" s="458"/>
      <c r="D25" s="459"/>
      <c r="E25" s="460"/>
      <c r="F25" s="468" t="s">
        <v>24</v>
      </c>
      <c r="G25" s="468"/>
      <c r="H25" s="469"/>
      <c r="I25" s="484"/>
      <c r="J25" s="484"/>
      <c r="K25" s="484"/>
      <c r="L25" s="484"/>
      <c r="M25" s="484"/>
      <c r="N25" s="484"/>
      <c r="O25" s="484"/>
      <c r="P25" s="484"/>
      <c r="Q25" s="484"/>
      <c r="R25" s="484"/>
      <c r="S25" s="484"/>
      <c r="T25" s="484"/>
      <c r="U25" s="484"/>
      <c r="V25" s="484"/>
      <c r="W25" s="484"/>
      <c r="X25" s="484"/>
      <c r="Y25" s="484"/>
      <c r="Z25" s="484"/>
      <c r="AA25" s="484"/>
      <c r="AB25" s="488"/>
      <c r="AC25" s="489"/>
      <c r="AD25" s="489"/>
      <c r="AE25" s="489"/>
      <c r="AF25" s="489"/>
      <c r="AG25" s="489"/>
      <c r="AH25" s="489"/>
      <c r="AI25" s="489"/>
      <c r="AJ25" s="489"/>
      <c r="AK25" s="490"/>
      <c r="AL25" s="2"/>
      <c r="AM25" s="2"/>
      <c r="AN25" s="2"/>
      <c r="AO25" s="2"/>
      <c r="AP25" s="2"/>
      <c r="AQ25" s="2"/>
      <c r="AR25" s="2"/>
      <c r="AS25" s="2"/>
      <c r="AT25" s="2"/>
      <c r="AU25" s="2"/>
    </row>
    <row r="26" spans="2:48" s="16" customFormat="1" ht="30" customHeight="1">
      <c r="B26" s="453"/>
      <c r="C26" s="458"/>
      <c r="D26" s="459"/>
      <c r="E26" s="460"/>
      <c r="F26" s="471" t="s">
        <v>27</v>
      </c>
      <c r="G26" s="471"/>
      <c r="H26" s="472"/>
      <c r="I26" s="494"/>
      <c r="J26" s="494"/>
      <c r="K26" s="494"/>
      <c r="L26" s="494"/>
      <c r="M26" s="494"/>
      <c r="N26" s="494"/>
      <c r="O26" s="494"/>
      <c r="P26" s="494"/>
      <c r="Q26" s="494"/>
      <c r="R26" s="494"/>
      <c r="S26" s="494"/>
      <c r="T26" s="494"/>
      <c r="U26" s="494"/>
      <c r="V26" s="494"/>
      <c r="W26" s="494"/>
      <c r="X26" s="494"/>
      <c r="Y26" s="494"/>
      <c r="Z26" s="494"/>
      <c r="AA26" s="494"/>
      <c r="AB26" s="491"/>
      <c r="AC26" s="492"/>
      <c r="AD26" s="492"/>
      <c r="AE26" s="492"/>
      <c r="AF26" s="492"/>
      <c r="AG26" s="492"/>
      <c r="AH26" s="492"/>
      <c r="AI26" s="492"/>
      <c r="AJ26" s="492"/>
      <c r="AK26" s="493"/>
      <c r="AL26" s="2"/>
      <c r="AM26" s="2"/>
      <c r="AN26" s="2"/>
      <c r="AO26" s="2"/>
      <c r="AP26" s="2"/>
      <c r="AQ26" s="2"/>
      <c r="AR26" s="2"/>
      <c r="AS26" s="2"/>
      <c r="AT26" s="2"/>
      <c r="AU26" s="2"/>
    </row>
    <row r="27" spans="2:48" s="16" customFormat="1" ht="25.15" customHeight="1">
      <c r="B27" s="453"/>
      <c r="C27" s="458"/>
      <c r="D27" s="459"/>
      <c r="E27" s="460"/>
      <c r="F27" s="468" t="s">
        <v>28</v>
      </c>
      <c r="G27" s="468"/>
      <c r="H27" s="469"/>
      <c r="I27" s="495"/>
      <c r="J27" s="496"/>
      <c r="K27" s="496"/>
      <c r="L27" s="496"/>
      <c r="M27" s="496"/>
      <c r="N27" s="496"/>
      <c r="O27" s="496"/>
      <c r="P27" s="496"/>
      <c r="Q27" s="496"/>
      <c r="R27" s="496"/>
      <c r="S27" s="496"/>
      <c r="T27" s="496"/>
      <c r="U27" s="297" t="s">
        <v>528</v>
      </c>
      <c r="V27" s="497" t="s">
        <v>29</v>
      </c>
      <c r="W27" s="498"/>
      <c r="X27" s="499"/>
      <c r="Y27" s="495"/>
      <c r="Z27" s="496"/>
      <c r="AA27" s="496"/>
      <c r="AB27" s="496"/>
      <c r="AC27" s="496"/>
      <c r="AD27" s="496"/>
      <c r="AE27" s="496"/>
      <c r="AF27" s="496"/>
      <c r="AG27" s="496"/>
      <c r="AH27" s="496"/>
      <c r="AI27" s="496"/>
      <c r="AJ27" s="496"/>
      <c r="AK27" s="298" t="s">
        <v>528</v>
      </c>
      <c r="AL27" s="2"/>
      <c r="AM27" s="2"/>
      <c r="AN27" s="2"/>
      <c r="AO27" s="2"/>
      <c r="AP27" s="2"/>
      <c r="AQ27" s="2"/>
      <c r="AR27" s="2"/>
      <c r="AS27" s="2"/>
      <c r="AT27" s="2"/>
      <c r="AU27" s="2"/>
    </row>
    <row r="28" spans="2:48" s="16" customFormat="1" ht="25.15" customHeight="1">
      <c r="B28" s="453"/>
      <c r="C28" s="458"/>
      <c r="D28" s="459"/>
      <c r="E28" s="460"/>
      <c r="F28" s="500" t="s">
        <v>30</v>
      </c>
      <c r="G28" s="500"/>
      <c r="H28" s="501"/>
      <c r="I28" s="502"/>
      <c r="J28" s="503"/>
      <c r="K28" s="503"/>
      <c r="L28" s="503"/>
      <c r="M28" s="503"/>
      <c r="N28" s="503"/>
      <c r="O28" s="503"/>
      <c r="P28" s="503"/>
      <c r="Q28" s="503"/>
      <c r="R28" s="503"/>
      <c r="S28" s="503"/>
      <c r="T28" s="503"/>
      <c r="U28" s="504"/>
      <c r="V28" s="505" t="s">
        <v>31</v>
      </c>
      <c r="W28" s="506"/>
      <c r="X28" s="507"/>
      <c r="Y28" s="502"/>
      <c r="Z28" s="503"/>
      <c r="AA28" s="503"/>
      <c r="AB28" s="503"/>
      <c r="AC28" s="503"/>
      <c r="AD28" s="503"/>
      <c r="AE28" s="503"/>
      <c r="AF28" s="503"/>
      <c r="AG28" s="503"/>
      <c r="AH28" s="503"/>
      <c r="AI28" s="503"/>
      <c r="AJ28" s="503"/>
      <c r="AK28" s="299" t="s">
        <v>528</v>
      </c>
      <c r="AL28" s="2"/>
      <c r="AM28" s="2"/>
      <c r="AP28" s="2"/>
      <c r="AQ28" s="2"/>
      <c r="AR28" s="2"/>
      <c r="AS28" s="2"/>
      <c r="AT28" s="2"/>
      <c r="AU28" s="2"/>
      <c r="AV28" s="29" t="s">
        <v>32</v>
      </c>
    </row>
    <row r="29" spans="2:48" s="16" customFormat="1" ht="25.15" customHeight="1">
      <c r="B29" s="453"/>
      <c r="C29" s="458"/>
      <c r="D29" s="459"/>
      <c r="E29" s="460"/>
      <c r="F29" s="508" t="s">
        <v>33</v>
      </c>
      <c r="G29" s="482"/>
      <c r="H29" s="483"/>
      <c r="I29" s="512"/>
      <c r="J29" s="513"/>
      <c r="K29" s="513"/>
      <c r="L29" s="513"/>
      <c r="M29" s="513"/>
      <c r="N29" s="513"/>
      <c r="O29" s="513"/>
      <c r="P29" s="513"/>
      <c r="Q29" s="513"/>
      <c r="R29" s="513"/>
      <c r="S29" s="513"/>
      <c r="T29" s="513"/>
      <c r="U29" s="513"/>
      <c r="V29" s="294" t="s">
        <v>34</v>
      </c>
      <c r="W29" s="513"/>
      <c r="X29" s="514"/>
      <c r="Y29" s="514"/>
      <c r="Z29" s="514"/>
      <c r="AA29" s="514"/>
      <c r="AB29" s="514"/>
      <c r="AC29" s="514"/>
      <c r="AD29" s="514"/>
      <c r="AE29" s="514"/>
      <c r="AF29" s="514"/>
      <c r="AG29" s="514"/>
      <c r="AH29" s="514"/>
      <c r="AI29" s="514"/>
      <c r="AJ29" s="514"/>
      <c r="AK29" s="515"/>
      <c r="AL29" s="2"/>
      <c r="AM29" s="2"/>
      <c r="AN29" s="2"/>
      <c r="AO29" s="2"/>
      <c r="AP29" s="2"/>
      <c r="AQ29" s="2"/>
      <c r="AR29" s="2"/>
      <c r="AS29" s="2"/>
      <c r="AT29" s="2"/>
      <c r="AU29" s="2"/>
      <c r="AV29" s="30" t="str">
        <f>I29&amp;V29&amp;W29</f>
        <v>@</v>
      </c>
    </row>
    <row r="30" spans="2:48" s="16" customFormat="1" ht="15" customHeight="1">
      <c r="B30" s="453"/>
      <c r="C30" s="458"/>
      <c r="D30" s="459"/>
      <c r="E30" s="460"/>
      <c r="F30" s="509"/>
      <c r="G30" s="510"/>
      <c r="H30" s="511"/>
      <c r="I30" s="516" t="str">
        <f>IF(I29="","",I29&amp;V29&amp;W29)</f>
        <v/>
      </c>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8"/>
      <c r="AL30" s="2"/>
      <c r="AM30" s="2"/>
      <c r="AN30" s="2"/>
      <c r="AO30" s="2"/>
      <c r="AP30" s="2"/>
      <c r="AQ30" s="2"/>
      <c r="AR30" s="2"/>
      <c r="AS30" s="2"/>
      <c r="AT30" s="2"/>
      <c r="AU30" s="2"/>
      <c r="AV30" s="30"/>
    </row>
    <row r="31" spans="2:48" s="16" customFormat="1" ht="30" customHeight="1" thickBot="1">
      <c r="B31" s="454"/>
      <c r="C31" s="461"/>
      <c r="D31" s="462"/>
      <c r="E31" s="463"/>
      <c r="F31" s="519" t="s">
        <v>35</v>
      </c>
      <c r="G31" s="520"/>
      <c r="H31" s="521"/>
      <c r="I31" s="522" t="s">
        <v>36</v>
      </c>
      <c r="J31" s="523"/>
      <c r="K31" s="524" t="s">
        <v>37</v>
      </c>
      <c r="L31" s="524"/>
      <c r="M31" s="524"/>
      <c r="N31" s="524"/>
      <c r="O31" s="524"/>
      <c r="P31" s="524"/>
      <c r="Q31" s="524"/>
      <c r="R31" s="524"/>
      <c r="S31" s="524"/>
      <c r="T31" s="524"/>
      <c r="U31" s="524"/>
      <c r="V31" s="31" t="s">
        <v>9</v>
      </c>
      <c r="W31" s="525" t="s">
        <v>38</v>
      </c>
      <c r="X31" s="525"/>
      <c r="Y31" s="525"/>
      <c r="Z31" s="31" t="s">
        <v>9</v>
      </c>
      <c r="AA31" s="525" t="s">
        <v>39</v>
      </c>
      <c r="AB31" s="525"/>
      <c r="AC31" s="525"/>
      <c r="AD31" s="32"/>
      <c r="AE31" s="289"/>
      <c r="AF31" s="289"/>
      <c r="AG31" s="289"/>
      <c r="AH31" s="289"/>
      <c r="AI31" s="289"/>
      <c r="AJ31" s="289"/>
      <c r="AK31" s="33"/>
      <c r="AL31" s="2"/>
      <c r="AM31" s="2"/>
      <c r="AN31" s="2" t="s">
        <v>13</v>
      </c>
      <c r="AO31" s="2" t="str">
        <f>IF($Z$31="□","■","")</f>
        <v>■</v>
      </c>
      <c r="AP31" s="2"/>
      <c r="AQ31" s="2" t="s">
        <v>13</v>
      </c>
      <c r="AR31" s="2" t="str">
        <f>IF($V$31="□","■","")</f>
        <v>■</v>
      </c>
      <c r="AS31" s="34"/>
      <c r="AT31" s="2"/>
      <c r="AU31" s="2"/>
    </row>
    <row r="32" spans="2:48" ht="15" customHeight="1"/>
    <row r="33" spans="2:47" ht="15" customHeight="1">
      <c r="AE33" s="300"/>
      <c r="AF33" s="300"/>
      <c r="AG33" s="300"/>
      <c r="AH33" s="300"/>
      <c r="AI33" s="300"/>
      <c r="AJ33" s="301" t="s">
        <v>529</v>
      </c>
      <c r="AK33" s="300"/>
    </row>
    <row r="34" spans="2:47" ht="15" customHeight="1"/>
    <row r="35" spans="2:47" s="16" customFormat="1" ht="15" customHeight="1">
      <c r="B35" s="2"/>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2"/>
      <c r="AL35" s="2"/>
      <c r="AM35" s="2"/>
      <c r="AN35" s="2"/>
      <c r="AO35" s="2"/>
      <c r="AP35" s="2"/>
      <c r="AQ35" s="2"/>
      <c r="AR35" s="2"/>
      <c r="AS35" s="2"/>
      <c r="AT35" s="2"/>
      <c r="AU35" s="2"/>
    </row>
    <row r="36" spans="2:47" ht="15" customHeight="1"/>
    <row r="37" spans="2:47" ht="15" customHeight="1"/>
    <row r="38" spans="2:47" ht="15" customHeight="1"/>
    <row r="39" spans="2:47" s="16" customFormat="1" ht="15" customHeight="1">
      <c r="B39" s="37" t="s">
        <v>40</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2"/>
      <c r="AM39" s="2"/>
      <c r="AN39" s="2"/>
      <c r="AO39" s="2"/>
      <c r="AP39" s="2"/>
      <c r="AQ39" s="2"/>
      <c r="AR39" s="2"/>
      <c r="AS39" s="2"/>
      <c r="AT39" s="2"/>
      <c r="AU39" s="2"/>
    </row>
    <row r="40" spans="2:47" s="16" customFormat="1" ht="15" customHeight="1">
      <c r="B40" s="537" t="s">
        <v>41</v>
      </c>
      <c r="C40" s="538"/>
      <c r="D40" s="538"/>
      <c r="E40" s="538"/>
      <c r="F40" s="538"/>
      <c r="G40" s="538"/>
      <c r="H40" s="538"/>
      <c r="I40" s="538"/>
      <c r="J40" s="539"/>
      <c r="K40" s="537" t="s">
        <v>42</v>
      </c>
      <c r="L40" s="538"/>
      <c r="M40" s="538"/>
      <c r="N40" s="538"/>
      <c r="O40" s="538"/>
      <c r="P40" s="538"/>
      <c r="Q40" s="538"/>
      <c r="R40" s="538"/>
      <c r="S40" s="538"/>
      <c r="T40" s="538"/>
      <c r="U40" s="538"/>
      <c r="V40" s="538"/>
      <c r="W40" s="538"/>
      <c r="X40" s="538"/>
      <c r="Y40" s="539"/>
      <c r="Z40" s="538" t="s">
        <v>43</v>
      </c>
      <c r="AA40" s="538"/>
      <c r="AB40" s="538"/>
      <c r="AC40" s="538"/>
      <c r="AD40" s="538"/>
      <c r="AE40" s="538"/>
      <c r="AF40" s="538"/>
      <c r="AG40" s="538"/>
      <c r="AH40" s="538"/>
      <c r="AI40" s="538"/>
      <c r="AJ40" s="538"/>
      <c r="AK40" s="539"/>
      <c r="AL40" s="2"/>
      <c r="AM40" s="2"/>
      <c r="AN40" s="2"/>
      <c r="AO40" s="2"/>
      <c r="AP40" s="2"/>
      <c r="AQ40" s="2"/>
      <c r="AR40" s="2"/>
      <c r="AS40" s="2"/>
      <c r="AT40" s="2"/>
      <c r="AU40" s="2"/>
    </row>
    <row r="41" spans="2:47" s="16" customFormat="1" ht="35.15" customHeight="1">
      <c r="B41" s="526" t="s">
        <v>44</v>
      </c>
      <c r="C41" s="527"/>
      <c r="D41" s="528"/>
      <c r="E41" s="529"/>
      <c r="F41" s="529"/>
      <c r="G41" s="529"/>
      <c r="H41" s="529"/>
      <c r="I41" s="529"/>
      <c r="J41" s="530"/>
      <c r="K41" s="531"/>
      <c r="L41" s="532"/>
      <c r="M41" s="532"/>
      <c r="N41" s="532"/>
      <c r="O41" s="532"/>
      <c r="P41" s="532"/>
      <c r="Q41" s="532"/>
      <c r="R41" s="532"/>
      <c r="S41" s="532"/>
      <c r="T41" s="532"/>
      <c r="U41" s="532"/>
      <c r="V41" s="532"/>
      <c r="W41" s="532"/>
      <c r="X41" s="532"/>
      <c r="Y41" s="533"/>
      <c r="Z41" s="534"/>
      <c r="AA41" s="535"/>
      <c r="AB41" s="535"/>
      <c r="AC41" s="535"/>
      <c r="AD41" s="535"/>
      <c r="AE41" s="535"/>
      <c r="AF41" s="535"/>
      <c r="AG41" s="535"/>
      <c r="AH41" s="535"/>
      <c r="AI41" s="535"/>
      <c r="AJ41" s="535"/>
      <c r="AK41" s="536"/>
      <c r="AL41" s="2"/>
      <c r="AM41" s="2"/>
      <c r="AN41" s="2"/>
      <c r="AO41" s="2"/>
      <c r="AP41" s="2"/>
      <c r="AQ41" s="2"/>
      <c r="AR41" s="2"/>
      <c r="AS41" s="2"/>
      <c r="AT41" s="2"/>
      <c r="AU41" s="2"/>
    </row>
    <row r="42" spans="2:47" s="16" customFormat="1" ht="35.15" customHeight="1">
      <c r="B42" s="526" t="s">
        <v>45</v>
      </c>
      <c r="C42" s="527"/>
      <c r="D42" s="528"/>
      <c r="E42" s="529"/>
      <c r="F42" s="529"/>
      <c r="G42" s="529"/>
      <c r="H42" s="529"/>
      <c r="I42" s="529"/>
      <c r="J42" s="530"/>
      <c r="K42" s="531"/>
      <c r="L42" s="532"/>
      <c r="M42" s="532"/>
      <c r="N42" s="532"/>
      <c r="O42" s="532"/>
      <c r="P42" s="532"/>
      <c r="Q42" s="532"/>
      <c r="R42" s="532"/>
      <c r="S42" s="532"/>
      <c r="T42" s="532"/>
      <c r="U42" s="532"/>
      <c r="V42" s="532"/>
      <c r="W42" s="532"/>
      <c r="X42" s="532"/>
      <c r="Y42" s="533"/>
      <c r="Z42" s="534"/>
      <c r="AA42" s="535"/>
      <c r="AB42" s="535"/>
      <c r="AC42" s="535"/>
      <c r="AD42" s="535"/>
      <c r="AE42" s="535"/>
      <c r="AF42" s="535"/>
      <c r="AG42" s="535"/>
      <c r="AH42" s="535"/>
      <c r="AI42" s="535"/>
      <c r="AJ42" s="535"/>
      <c r="AK42" s="536"/>
      <c r="AL42" s="2"/>
      <c r="AM42" s="2"/>
      <c r="AN42" s="2"/>
      <c r="AO42" s="2"/>
      <c r="AP42" s="2"/>
      <c r="AQ42" s="2"/>
      <c r="AR42" s="2"/>
      <c r="AS42" s="2"/>
      <c r="AT42" s="2"/>
      <c r="AU42" s="2"/>
    </row>
    <row r="43" spans="2:47" s="16" customFormat="1" ht="10.15" customHeight="1">
      <c r="B43" s="39"/>
      <c r="C43" s="39"/>
      <c r="D43" s="292"/>
      <c r="E43" s="292"/>
      <c r="F43" s="292"/>
      <c r="G43" s="292"/>
      <c r="H43" s="292"/>
      <c r="I43" s="293"/>
      <c r="J43" s="293"/>
      <c r="K43" s="293"/>
      <c r="L43" s="293"/>
      <c r="M43" s="293"/>
      <c r="N43" s="293"/>
      <c r="O43" s="293"/>
      <c r="P43" s="293"/>
      <c r="Q43" s="293"/>
      <c r="R43" s="293"/>
      <c r="S43" s="293"/>
      <c r="T43" s="293"/>
      <c r="U43" s="293"/>
      <c r="V43" s="293"/>
      <c r="W43" s="293"/>
      <c r="X43" s="293"/>
      <c r="Y43" s="293"/>
      <c r="Z43" s="40"/>
      <c r="AA43" s="41"/>
      <c r="AB43" s="41"/>
      <c r="AC43" s="41"/>
      <c r="AD43" s="42"/>
      <c r="AE43" s="41"/>
      <c r="AF43" s="41"/>
      <c r="AG43" s="42"/>
      <c r="AH43" s="41"/>
      <c r="AI43" s="41"/>
      <c r="AJ43" s="42"/>
      <c r="AK43" s="42"/>
      <c r="AL43" s="2"/>
      <c r="AM43" s="2"/>
      <c r="AN43" s="2"/>
      <c r="AO43" s="2"/>
      <c r="AP43" s="2"/>
      <c r="AQ43" s="2"/>
      <c r="AR43" s="2"/>
      <c r="AS43" s="2"/>
      <c r="AT43" s="2"/>
      <c r="AU43" s="2"/>
    </row>
    <row r="44" spans="2:47" s="16" customFormat="1" ht="15" customHeight="1">
      <c r="B44" s="537" t="s">
        <v>46</v>
      </c>
      <c r="C44" s="538"/>
      <c r="D44" s="538"/>
      <c r="E44" s="538"/>
      <c r="F44" s="538"/>
      <c r="G44" s="538"/>
      <c r="H44" s="538"/>
      <c r="I44" s="538"/>
      <c r="J44" s="539"/>
      <c r="K44" s="537" t="s">
        <v>47</v>
      </c>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9"/>
      <c r="AL44" s="2"/>
      <c r="AM44" s="2"/>
      <c r="AN44" s="2"/>
      <c r="AO44" s="2"/>
      <c r="AP44" s="2"/>
      <c r="AQ44" s="2"/>
      <c r="AR44" s="2"/>
      <c r="AS44" s="2"/>
      <c r="AT44" s="2"/>
      <c r="AU44" s="2"/>
    </row>
    <row r="45" spans="2:47" s="16" customFormat="1" ht="18" customHeight="1">
      <c r="B45" s="540"/>
      <c r="C45" s="541"/>
      <c r="D45" s="541"/>
      <c r="E45" s="541"/>
      <c r="F45" s="541"/>
      <c r="G45" s="541"/>
      <c r="H45" s="541"/>
      <c r="I45" s="541"/>
      <c r="J45" s="542"/>
      <c r="K45" s="549"/>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1"/>
      <c r="AL45" s="2"/>
      <c r="AM45" s="2"/>
      <c r="AN45" s="2"/>
      <c r="AO45" s="2"/>
      <c r="AP45" s="2"/>
      <c r="AQ45" s="2"/>
      <c r="AR45" s="2"/>
      <c r="AS45" s="2"/>
      <c r="AT45" s="2"/>
      <c r="AU45" s="2"/>
    </row>
    <row r="46" spans="2:47" s="16" customFormat="1" ht="18" customHeight="1">
      <c r="B46" s="543"/>
      <c r="C46" s="544"/>
      <c r="D46" s="544"/>
      <c r="E46" s="544"/>
      <c r="F46" s="544"/>
      <c r="G46" s="544"/>
      <c r="H46" s="544"/>
      <c r="I46" s="544"/>
      <c r="J46" s="545"/>
      <c r="K46" s="552"/>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4"/>
      <c r="AL46" s="2"/>
      <c r="AM46" s="2"/>
      <c r="AN46" s="2"/>
      <c r="AO46" s="2"/>
      <c r="AP46" s="2"/>
      <c r="AQ46" s="2"/>
      <c r="AR46" s="2"/>
      <c r="AS46" s="2"/>
      <c r="AT46" s="2"/>
      <c r="AU46" s="2"/>
    </row>
    <row r="47" spans="2:47" s="16" customFormat="1" ht="18" customHeight="1">
      <c r="B47" s="543"/>
      <c r="C47" s="544"/>
      <c r="D47" s="544"/>
      <c r="E47" s="544"/>
      <c r="F47" s="544"/>
      <c r="G47" s="544"/>
      <c r="H47" s="544"/>
      <c r="I47" s="544"/>
      <c r="J47" s="545"/>
      <c r="K47" s="552"/>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4"/>
      <c r="AL47" s="2"/>
      <c r="AM47" s="2"/>
      <c r="AN47" s="2"/>
      <c r="AO47" s="2"/>
      <c r="AP47" s="2"/>
      <c r="AQ47" s="2"/>
      <c r="AR47" s="2"/>
      <c r="AS47" s="2"/>
      <c r="AT47" s="2"/>
      <c r="AU47" s="2"/>
    </row>
    <row r="48" spans="2:47" s="16" customFormat="1" ht="18" customHeight="1">
      <c r="B48" s="543"/>
      <c r="C48" s="544"/>
      <c r="D48" s="544"/>
      <c r="E48" s="544"/>
      <c r="F48" s="544"/>
      <c r="G48" s="544"/>
      <c r="H48" s="544"/>
      <c r="I48" s="544"/>
      <c r="J48" s="545"/>
      <c r="K48" s="552"/>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4"/>
      <c r="AL48" s="2"/>
      <c r="AM48" s="2"/>
      <c r="AN48" s="2"/>
      <c r="AO48" s="2"/>
      <c r="AP48" s="2"/>
      <c r="AQ48" s="2"/>
      <c r="AR48" s="2"/>
      <c r="AS48" s="2"/>
      <c r="AT48" s="2"/>
      <c r="AU48" s="2"/>
    </row>
    <row r="49" spans="2:47" s="16" customFormat="1" ht="18" customHeight="1">
      <c r="B49" s="546"/>
      <c r="C49" s="547"/>
      <c r="D49" s="547"/>
      <c r="E49" s="547"/>
      <c r="F49" s="547"/>
      <c r="G49" s="547"/>
      <c r="H49" s="547"/>
      <c r="I49" s="547"/>
      <c r="J49" s="548"/>
      <c r="K49" s="555"/>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7"/>
      <c r="AL49" s="2"/>
      <c r="AM49" s="2"/>
      <c r="AN49" s="2"/>
      <c r="AO49" s="2"/>
      <c r="AP49" s="2"/>
      <c r="AQ49" s="2"/>
      <c r="AR49" s="2"/>
      <c r="AS49" s="2"/>
      <c r="AT49" s="2"/>
      <c r="AU49" s="2"/>
    </row>
    <row r="50" spans="2:47" s="16" customFormat="1" ht="10.1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2"/>
      <c r="AM50" s="2"/>
      <c r="AN50" s="2"/>
      <c r="AO50" s="2"/>
      <c r="AP50" s="2"/>
      <c r="AQ50" s="2"/>
      <c r="AR50" s="2"/>
      <c r="AS50" s="2"/>
      <c r="AT50" s="2"/>
      <c r="AU50" s="2"/>
    </row>
    <row r="51" spans="2:47" ht="15" customHeight="1">
      <c r="B51" s="558" t="s">
        <v>48</v>
      </c>
      <c r="C51" s="559"/>
      <c r="D51" s="559"/>
      <c r="E51" s="559"/>
      <c r="F51" s="559"/>
      <c r="G51" s="559"/>
      <c r="H51" s="559"/>
      <c r="I51" s="559"/>
      <c r="J51" s="559"/>
      <c r="K51" s="559"/>
      <c r="L51" s="559"/>
      <c r="M51" s="559"/>
      <c r="N51" s="559"/>
      <c r="O51" s="559"/>
      <c r="P51" s="559"/>
      <c r="Q51" s="559"/>
      <c r="R51" s="559"/>
      <c r="S51" s="560"/>
      <c r="T51" s="561" t="s">
        <v>49</v>
      </c>
      <c r="U51" s="562"/>
      <c r="V51" s="562"/>
      <c r="W51" s="562"/>
      <c r="X51" s="562"/>
      <c r="Y51" s="562"/>
      <c r="Z51" s="562"/>
      <c r="AA51" s="562"/>
      <c r="AB51" s="563"/>
      <c r="AC51" s="561" t="s">
        <v>50</v>
      </c>
      <c r="AD51" s="562"/>
      <c r="AE51" s="562"/>
      <c r="AF51" s="562"/>
      <c r="AG51" s="562"/>
      <c r="AH51" s="562"/>
      <c r="AI51" s="562"/>
      <c r="AJ51" s="562"/>
      <c r="AK51" s="563"/>
    </row>
    <row r="52" spans="2:47" ht="15" customHeight="1">
      <c r="B52" s="564" t="s">
        <v>51</v>
      </c>
      <c r="C52" s="565"/>
      <c r="D52" s="565"/>
      <c r="E52" s="565"/>
      <c r="F52" s="565"/>
      <c r="G52" s="566"/>
      <c r="H52" s="564" t="s">
        <v>52</v>
      </c>
      <c r="I52" s="565"/>
      <c r="J52" s="565"/>
      <c r="K52" s="565"/>
      <c r="L52" s="566"/>
      <c r="M52" s="564" t="s">
        <v>53</v>
      </c>
      <c r="N52" s="565"/>
      <c r="O52" s="565"/>
      <c r="P52" s="565"/>
      <c r="Q52" s="565"/>
      <c r="R52" s="565"/>
      <c r="S52" s="566"/>
      <c r="T52" s="567" t="s">
        <v>54</v>
      </c>
      <c r="U52" s="568"/>
      <c r="V52" s="568"/>
      <c r="W52" s="568"/>
      <c r="X52" s="568"/>
      <c r="Y52" s="568"/>
      <c r="Z52" s="568"/>
      <c r="AA52" s="568"/>
      <c r="AB52" s="569"/>
      <c r="AC52" s="567" t="s">
        <v>54</v>
      </c>
      <c r="AD52" s="568"/>
      <c r="AE52" s="568"/>
      <c r="AF52" s="568"/>
      <c r="AG52" s="568"/>
      <c r="AH52" s="568"/>
      <c r="AI52" s="568"/>
      <c r="AJ52" s="568"/>
      <c r="AK52" s="569"/>
    </row>
    <row r="53" spans="2:47" ht="16.149999999999999" customHeight="1">
      <c r="B53" s="577" t="s">
        <v>9</v>
      </c>
      <c r="C53" s="579" t="s">
        <v>55</v>
      </c>
      <c r="D53" s="580"/>
      <c r="E53" s="580"/>
      <c r="F53" s="580"/>
      <c r="G53" s="581"/>
      <c r="H53" s="577" t="s">
        <v>9</v>
      </c>
      <c r="I53" s="579" t="s">
        <v>56</v>
      </c>
      <c r="J53" s="580"/>
      <c r="K53" s="580"/>
      <c r="L53" s="581"/>
      <c r="M53" s="582" t="s">
        <v>57</v>
      </c>
      <c r="N53" s="583"/>
      <c r="O53" s="583"/>
      <c r="P53" s="583"/>
      <c r="Q53" s="583"/>
      <c r="R53" s="583"/>
      <c r="S53" s="584"/>
      <c r="T53" s="590"/>
      <c r="U53" s="570"/>
      <c r="V53" s="570"/>
      <c r="W53" s="570"/>
      <c r="X53" s="570"/>
      <c r="Y53" s="570"/>
      <c r="Z53" s="570"/>
      <c r="AA53" s="570"/>
      <c r="AB53" s="571"/>
      <c r="AC53" s="592"/>
      <c r="AD53" s="593"/>
      <c r="AE53" s="593"/>
      <c r="AF53" s="593"/>
      <c r="AG53" s="594"/>
      <c r="AH53" s="570"/>
      <c r="AI53" s="570"/>
      <c r="AJ53" s="570"/>
      <c r="AK53" s="571"/>
      <c r="AN53" s="2" t="s">
        <v>9</v>
      </c>
      <c r="AO53" s="2" t="str">
        <f>IF(AND($B$55="□",$B$57="□"),"■","")</f>
        <v>■</v>
      </c>
      <c r="AP53" s="2" t="s">
        <v>9</v>
      </c>
      <c r="AQ53" s="2" t="str">
        <f>IF($H$55="□","■","")</f>
        <v>■</v>
      </c>
    </row>
    <row r="54" spans="2:47" ht="16.149999999999999" customHeight="1">
      <c r="B54" s="578"/>
      <c r="C54" s="580"/>
      <c r="D54" s="580"/>
      <c r="E54" s="580"/>
      <c r="F54" s="580"/>
      <c r="G54" s="581"/>
      <c r="H54" s="578"/>
      <c r="I54" s="580"/>
      <c r="J54" s="580"/>
      <c r="K54" s="580"/>
      <c r="L54" s="581"/>
      <c r="M54" s="574"/>
      <c r="N54" s="575"/>
      <c r="O54" s="575"/>
      <c r="P54" s="575"/>
      <c r="Q54" s="575"/>
      <c r="R54" s="575"/>
      <c r="S54" s="576"/>
      <c r="T54" s="590"/>
      <c r="U54" s="570"/>
      <c r="V54" s="570"/>
      <c r="W54" s="570"/>
      <c r="X54" s="570"/>
      <c r="Y54" s="570"/>
      <c r="Z54" s="570"/>
      <c r="AA54" s="570"/>
      <c r="AB54" s="571"/>
      <c r="AC54" s="577"/>
      <c r="AD54" s="595"/>
      <c r="AE54" s="595"/>
      <c r="AF54" s="595"/>
      <c r="AG54" s="596"/>
      <c r="AH54" s="570"/>
      <c r="AI54" s="570"/>
      <c r="AJ54" s="570"/>
      <c r="AK54" s="571"/>
      <c r="AN54" s="2" t="s">
        <v>9</v>
      </c>
      <c r="AO54" s="2" t="str">
        <f>IF(AND($B$53="□",$B$57="□"),"■","")</f>
        <v>■</v>
      </c>
      <c r="AP54" s="2" t="s">
        <v>9</v>
      </c>
      <c r="AQ54" s="2" t="str">
        <f>IF($H$53="□","■","")</f>
        <v>■</v>
      </c>
    </row>
    <row r="55" spans="2:47" ht="16.149999999999999" customHeight="1">
      <c r="B55" s="577" t="s">
        <v>9</v>
      </c>
      <c r="C55" s="579" t="s">
        <v>58</v>
      </c>
      <c r="D55" s="580"/>
      <c r="E55" s="580"/>
      <c r="F55" s="580"/>
      <c r="G55" s="581"/>
      <c r="H55" s="577" t="s">
        <v>9</v>
      </c>
      <c r="I55" s="579" t="s">
        <v>59</v>
      </c>
      <c r="J55" s="580"/>
      <c r="K55" s="580"/>
      <c r="L55" s="581"/>
      <c r="M55" s="575"/>
      <c r="N55" s="575"/>
      <c r="O55" s="575"/>
      <c r="P55" s="575"/>
      <c r="Q55" s="575"/>
      <c r="R55" s="575"/>
      <c r="S55" s="576"/>
      <c r="T55" s="590"/>
      <c r="U55" s="570"/>
      <c r="V55" s="570"/>
      <c r="W55" s="570"/>
      <c r="X55" s="570"/>
      <c r="Y55" s="570"/>
      <c r="Z55" s="570"/>
      <c r="AA55" s="570"/>
      <c r="AB55" s="571"/>
      <c r="AC55" s="577"/>
      <c r="AD55" s="595"/>
      <c r="AE55" s="595"/>
      <c r="AF55" s="595"/>
      <c r="AG55" s="596"/>
      <c r="AH55" s="570"/>
      <c r="AI55" s="570"/>
      <c r="AJ55" s="570"/>
      <c r="AK55" s="571"/>
      <c r="AN55" s="2" t="s">
        <v>9</v>
      </c>
      <c r="AO55" s="2" t="str">
        <f>IF(AND($B$53="□",$B$55="□"),"■","")</f>
        <v>■</v>
      </c>
    </row>
    <row r="56" spans="2:47" ht="16.149999999999999" customHeight="1">
      <c r="B56" s="578"/>
      <c r="C56" s="580"/>
      <c r="D56" s="580"/>
      <c r="E56" s="580"/>
      <c r="F56" s="580"/>
      <c r="G56" s="581"/>
      <c r="H56" s="578"/>
      <c r="I56" s="580"/>
      <c r="J56" s="580"/>
      <c r="K56" s="580"/>
      <c r="L56" s="581"/>
      <c r="M56" s="582" t="s">
        <v>60</v>
      </c>
      <c r="N56" s="583"/>
      <c r="O56" s="583"/>
      <c r="P56" s="583"/>
      <c r="Q56" s="583"/>
      <c r="R56" s="583"/>
      <c r="S56" s="584"/>
      <c r="T56" s="590"/>
      <c r="U56" s="570"/>
      <c r="V56" s="570"/>
      <c r="W56" s="570"/>
      <c r="X56" s="570"/>
      <c r="Y56" s="570"/>
      <c r="Z56" s="570"/>
      <c r="AA56" s="570"/>
      <c r="AB56" s="571"/>
      <c r="AC56" s="577"/>
      <c r="AD56" s="595"/>
      <c r="AE56" s="595"/>
      <c r="AF56" s="595"/>
      <c r="AG56" s="596"/>
      <c r="AH56" s="570"/>
      <c r="AI56" s="570"/>
      <c r="AJ56" s="570"/>
      <c r="AK56" s="571"/>
    </row>
    <row r="57" spans="2:47" ht="16.149999999999999" customHeight="1">
      <c r="B57" s="577" t="s">
        <v>9</v>
      </c>
      <c r="C57" s="579" t="s">
        <v>61</v>
      </c>
      <c r="D57" s="580"/>
      <c r="E57" s="580"/>
      <c r="F57" s="580"/>
      <c r="G57" s="581"/>
      <c r="H57" s="588"/>
      <c r="I57" s="600"/>
      <c r="J57" s="580"/>
      <c r="K57" s="580"/>
      <c r="L57" s="581"/>
      <c r="M57" s="574"/>
      <c r="N57" s="601"/>
      <c r="O57" s="601"/>
      <c r="P57" s="601"/>
      <c r="Q57" s="601"/>
      <c r="R57" s="601"/>
      <c r="S57" s="602"/>
      <c r="T57" s="590"/>
      <c r="U57" s="570"/>
      <c r="V57" s="570"/>
      <c r="W57" s="570"/>
      <c r="X57" s="570"/>
      <c r="Y57" s="570"/>
      <c r="Z57" s="570"/>
      <c r="AA57" s="570"/>
      <c r="AB57" s="571"/>
      <c r="AC57" s="577"/>
      <c r="AD57" s="595"/>
      <c r="AE57" s="595"/>
      <c r="AF57" s="595"/>
      <c r="AG57" s="596"/>
      <c r="AH57" s="570"/>
      <c r="AI57" s="570"/>
      <c r="AJ57" s="570"/>
      <c r="AK57" s="571"/>
    </row>
    <row r="58" spans="2:47" ht="16.149999999999999" customHeight="1">
      <c r="B58" s="585"/>
      <c r="C58" s="586"/>
      <c r="D58" s="586"/>
      <c r="E58" s="586"/>
      <c r="F58" s="586"/>
      <c r="G58" s="587"/>
      <c r="H58" s="589"/>
      <c r="I58" s="586"/>
      <c r="J58" s="586"/>
      <c r="K58" s="586"/>
      <c r="L58" s="587"/>
      <c r="M58" s="603"/>
      <c r="N58" s="603"/>
      <c r="O58" s="603"/>
      <c r="P58" s="603"/>
      <c r="Q58" s="603"/>
      <c r="R58" s="603"/>
      <c r="S58" s="604"/>
      <c r="T58" s="591"/>
      <c r="U58" s="572"/>
      <c r="V58" s="572"/>
      <c r="W58" s="572"/>
      <c r="X58" s="572"/>
      <c r="Y58" s="572"/>
      <c r="Z58" s="572"/>
      <c r="AA58" s="572"/>
      <c r="AB58" s="573"/>
      <c r="AC58" s="597"/>
      <c r="AD58" s="598"/>
      <c r="AE58" s="598"/>
      <c r="AF58" s="598"/>
      <c r="AG58" s="599"/>
      <c r="AH58" s="572"/>
      <c r="AI58" s="572"/>
      <c r="AJ58" s="572"/>
      <c r="AK58" s="573"/>
    </row>
    <row r="59" spans="2:47" ht="15" customHeight="1">
      <c r="B59" s="561" t="s">
        <v>62</v>
      </c>
      <c r="C59" s="562"/>
      <c r="D59" s="562"/>
      <c r="E59" s="562"/>
      <c r="F59" s="562"/>
      <c r="G59" s="562"/>
      <c r="H59" s="562"/>
      <c r="I59" s="562"/>
      <c r="J59" s="563"/>
      <c r="K59" s="561" t="s">
        <v>63</v>
      </c>
      <c r="L59" s="562"/>
      <c r="M59" s="562"/>
      <c r="N59" s="562"/>
      <c r="O59" s="562"/>
      <c r="P59" s="562"/>
      <c r="Q59" s="562"/>
      <c r="R59" s="562"/>
      <c r="S59" s="563"/>
      <c r="T59" s="561" t="s">
        <v>64</v>
      </c>
      <c r="U59" s="562"/>
      <c r="V59" s="562"/>
      <c r="W59" s="562"/>
      <c r="X59" s="562"/>
      <c r="Y59" s="562"/>
      <c r="Z59" s="562"/>
      <c r="AA59" s="562"/>
      <c r="AB59" s="563"/>
      <c r="AC59" s="561" t="s">
        <v>65</v>
      </c>
      <c r="AD59" s="562"/>
      <c r="AE59" s="562"/>
      <c r="AF59" s="562"/>
      <c r="AG59" s="562"/>
      <c r="AH59" s="562"/>
      <c r="AI59" s="562"/>
      <c r="AJ59" s="562"/>
      <c r="AK59" s="563"/>
    </row>
    <row r="60" spans="2:47" ht="15" customHeight="1">
      <c r="B60" s="567" t="s">
        <v>54</v>
      </c>
      <c r="C60" s="568"/>
      <c r="D60" s="568"/>
      <c r="E60" s="568"/>
      <c r="F60" s="568"/>
      <c r="G60" s="568"/>
      <c r="H60" s="568"/>
      <c r="I60" s="568"/>
      <c r="J60" s="569"/>
      <c r="K60" s="567" t="s">
        <v>54</v>
      </c>
      <c r="L60" s="568"/>
      <c r="M60" s="568"/>
      <c r="N60" s="568"/>
      <c r="O60" s="568"/>
      <c r="P60" s="568"/>
      <c r="Q60" s="568"/>
      <c r="R60" s="568"/>
      <c r="S60" s="569"/>
      <c r="T60" s="567" t="s">
        <v>54</v>
      </c>
      <c r="U60" s="568"/>
      <c r="V60" s="568"/>
      <c r="W60" s="568"/>
      <c r="X60" s="568"/>
      <c r="Y60" s="568"/>
      <c r="Z60" s="568"/>
      <c r="AA60" s="568"/>
      <c r="AB60" s="569"/>
      <c r="AC60" s="567" t="s">
        <v>54</v>
      </c>
      <c r="AD60" s="568"/>
      <c r="AE60" s="568"/>
      <c r="AF60" s="568"/>
      <c r="AG60" s="568"/>
      <c r="AH60" s="568"/>
      <c r="AI60" s="568"/>
      <c r="AJ60" s="568"/>
      <c r="AK60" s="569"/>
    </row>
    <row r="61" spans="2:47" ht="16.149999999999999" customHeight="1">
      <c r="B61" s="590"/>
      <c r="C61" s="570"/>
      <c r="D61" s="570"/>
      <c r="E61" s="570"/>
      <c r="F61" s="570"/>
      <c r="G61" s="570"/>
      <c r="H61" s="570"/>
      <c r="I61" s="570"/>
      <c r="J61" s="571"/>
      <c r="K61" s="590"/>
      <c r="L61" s="570"/>
      <c r="M61" s="570"/>
      <c r="N61" s="570"/>
      <c r="O61" s="570"/>
      <c r="P61" s="570"/>
      <c r="Q61" s="570"/>
      <c r="R61" s="570"/>
      <c r="S61" s="571"/>
      <c r="T61" s="590"/>
      <c r="U61" s="570"/>
      <c r="V61" s="570"/>
      <c r="W61" s="570"/>
      <c r="X61" s="570"/>
      <c r="Y61" s="570"/>
      <c r="Z61" s="570"/>
      <c r="AA61" s="570"/>
      <c r="AB61" s="571"/>
      <c r="AC61" s="605"/>
      <c r="AD61" s="606"/>
      <c r="AE61" s="606"/>
      <c r="AF61" s="606"/>
      <c r="AG61" s="606"/>
      <c r="AH61" s="606"/>
      <c r="AI61" s="606"/>
      <c r="AJ61" s="606"/>
      <c r="AK61" s="609"/>
    </row>
    <row r="62" spans="2:47" ht="16.149999999999999" customHeight="1">
      <c r="B62" s="590"/>
      <c r="C62" s="570"/>
      <c r="D62" s="570"/>
      <c r="E62" s="570"/>
      <c r="F62" s="570"/>
      <c r="G62" s="570"/>
      <c r="H62" s="570"/>
      <c r="I62" s="570"/>
      <c r="J62" s="571"/>
      <c r="K62" s="590"/>
      <c r="L62" s="570"/>
      <c r="M62" s="570"/>
      <c r="N62" s="570"/>
      <c r="O62" s="570"/>
      <c r="P62" s="570"/>
      <c r="Q62" s="570"/>
      <c r="R62" s="570"/>
      <c r="S62" s="571"/>
      <c r="T62" s="590"/>
      <c r="U62" s="570"/>
      <c r="V62" s="570"/>
      <c r="W62" s="570"/>
      <c r="X62" s="570"/>
      <c r="Y62" s="570"/>
      <c r="Z62" s="570"/>
      <c r="AA62" s="570"/>
      <c r="AB62" s="571"/>
      <c r="AC62" s="605"/>
      <c r="AD62" s="606"/>
      <c r="AE62" s="606"/>
      <c r="AF62" s="606"/>
      <c r="AG62" s="606"/>
      <c r="AH62" s="606"/>
      <c r="AI62" s="606"/>
      <c r="AJ62" s="606"/>
      <c r="AK62" s="609"/>
    </row>
    <row r="63" spans="2:47" ht="16.149999999999999" customHeight="1">
      <c r="B63" s="590"/>
      <c r="C63" s="570"/>
      <c r="D63" s="570"/>
      <c r="E63" s="570"/>
      <c r="F63" s="570"/>
      <c r="G63" s="570"/>
      <c r="H63" s="570"/>
      <c r="I63" s="570"/>
      <c r="J63" s="571"/>
      <c r="K63" s="590"/>
      <c r="L63" s="570"/>
      <c r="M63" s="570"/>
      <c r="N63" s="570"/>
      <c r="O63" s="570"/>
      <c r="P63" s="570"/>
      <c r="Q63" s="570"/>
      <c r="R63" s="570"/>
      <c r="S63" s="571"/>
      <c r="T63" s="590"/>
      <c r="U63" s="570"/>
      <c r="V63" s="570"/>
      <c r="W63" s="570"/>
      <c r="X63" s="570"/>
      <c r="Y63" s="570"/>
      <c r="Z63" s="570"/>
      <c r="AA63" s="570"/>
      <c r="AB63" s="571"/>
      <c r="AC63" s="605"/>
      <c r="AD63" s="606"/>
      <c r="AE63" s="606"/>
      <c r="AF63" s="606"/>
      <c r="AG63" s="606"/>
      <c r="AH63" s="606"/>
      <c r="AI63" s="606"/>
      <c r="AJ63" s="606"/>
      <c r="AK63" s="609"/>
    </row>
    <row r="64" spans="2:47" ht="16.149999999999999" customHeight="1">
      <c r="B64" s="590"/>
      <c r="C64" s="570"/>
      <c r="D64" s="570"/>
      <c r="E64" s="570"/>
      <c r="F64" s="570"/>
      <c r="G64" s="570"/>
      <c r="H64" s="570"/>
      <c r="I64" s="570"/>
      <c r="J64" s="571"/>
      <c r="K64" s="590"/>
      <c r="L64" s="570"/>
      <c r="M64" s="570"/>
      <c r="N64" s="570"/>
      <c r="O64" s="570"/>
      <c r="P64" s="570"/>
      <c r="Q64" s="570"/>
      <c r="R64" s="570"/>
      <c r="S64" s="571"/>
      <c r="T64" s="590"/>
      <c r="U64" s="570"/>
      <c r="V64" s="570"/>
      <c r="W64" s="570"/>
      <c r="X64" s="570"/>
      <c r="Y64" s="570"/>
      <c r="Z64" s="570"/>
      <c r="AA64" s="570"/>
      <c r="AB64" s="571"/>
      <c r="AC64" s="605"/>
      <c r="AD64" s="606"/>
      <c r="AE64" s="606"/>
      <c r="AF64" s="606"/>
      <c r="AG64" s="606"/>
      <c r="AH64" s="606"/>
      <c r="AI64" s="606"/>
      <c r="AJ64" s="606"/>
      <c r="AK64" s="609"/>
    </row>
    <row r="65" spans="2:47" ht="16.149999999999999" customHeight="1">
      <c r="B65" s="590"/>
      <c r="C65" s="570"/>
      <c r="D65" s="570"/>
      <c r="E65" s="570"/>
      <c r="F65" s="570"/>
      <c r="G65" s="570"/>
      <c r="H65" s="570"/>
      <c r="I65" s="570"/>
      <c r="J65" s="571"/>
      <c r="K65" s="590"/>
      <c r="L65" s="570"/>
      <c r="M65" s="570"/>
      <c r="N65" s="570"/>
      <c r="O65" s="570"/>
      <c r="P65" s="570"/>
      <c r="Q65" s="570"/>
      <c r="R65" s="570"/>
      <c r="S65" s="571"/>
      <c r="T65" s="590"/>
      <c r="U65" s="570"/>
      <c r="V65" s="570"/>
      <c r="W65" s="570"/>
      <c r="X65" s="570"/>
      <c r="Y65" s="570"/>
      <c r="Z65" s="570"/>
      <c r="AA65" s="570"/>
      <c r="AB65" s="571"/>
      <c r="AC65" s="605"/>
      <c r="AD65" s="606"/>
      <c r="AE65" s="606"/>
      <c r="AF65" s="606"/>
      <c r="AG65" s="606"/>
      <c r="AH65" s="606"/>
      <c r="AI65" s="606"/>
      <c r="AJ65" s="606"/>
      <c r="AK65" s="609"/>
    </row>
    <row r="66" spans="2:47" ht="16.149999999999999" customHeight="1">
      <c r="B66" s="591"/>
      <c r="C66" s="572"/>
      <c r="D66" s="572"/>
      <c r="E66" s="572"/>
      <c r="F66" s="572"/>
      <c r="G66" s="572"/>
      <c r="H66" s="572"/>
      <c r="I66" s="572"/>
      <c r="J66" s="573"/>
      <c r="K66" s="591"/>
      <c r="L66" s="572"/>
      <c r="M66" s="572"/>
      <c r="N66" s="572"/>
      <c r="O66" s="572"/>
      <c r="P66" s="572"/>
      <c r="Q66" s="572"/>
      <c r="R66" s="572"/>
      <c r="S66" s="573"/>
      <c r="T66" s="591"/>
      <c r="U66" s="572"/>
      <c r="V66" s="572"/>
      <c r="W66" s="572"/>
      <c r="X66" s="572"/>
      <c r="Y66" s="572"/>
      <c r="Z66" s="572"/>
      <c r="AA66" s="572"/>
      <c r="AB66" s="573"/>
      <c r="AC66" s="607"/>
      <c r="AD66" s="608"/>
      <c r="AE66" s="608"/>
      <c r="AF66" s="608"/>
      <c r="AG66" s="608"/>
      <c r="AH66" s="608"/>
      <c r="AI66" s="608"/>
      <c r="AJ66" s="608"/>
      <c r="AK66" s="610"/>
    </row>
    <row r="67" spans="2:47" s="16" customFormat="1" ht="12" customHeight="1">
      <c r="B67" s="36" t="s">
        <v>66</v>
      </c>
      <c r="C67" s="2"/>
      <c r="D67" s="2"/>
      <c r="E67" s="666" t="s">
        <v>67</v>
      </c>
      <c r="F67" s="666"/>
      <c r="G67" s="666"/>
      <c r="H67" s="666"/>
      <c r="I67" s="666"/>
      <c r="J67" s="666"/>
      <c r="K67" s="666"/>
      <c r="L67" s="666"/>
      <c r="M67" s="666"/>
      <c r="N67" s="666"/>
      <c r="O67" s="666"/>
      <c r="P67" s="666"/>
      <c r="Q67" s="666"/>
      <c r="R67" s="666"/>
      <c r="S67" s="666"/>
      <c r="T67" s="666"/>
      <c r="U67" s="666"/>
      <c r="V67" s="666"/>
      <c r="W67" s="666"/>
      <c r="X67" s="666"/>
      <c r="Y67" s="666"/>
      <c r="Z67" s="666"/>
      <c r="AA67" s="666"/>
      <c r="AB67" s="666"/>
      <c r="AC67" s="666"/>
      <c r="AD67" s="666"/>
      <c r="AE67" s="666"/>
      <c r="AF67" s="666"/>
      <c r="AG67" s="666"/>
      <c r="AH67" s="666"/>
      <c r="AI67" s="666"/>
      <c r="AJ67" s="666"/>
      <c r="AK67" s="666"/>
      <c r="AL67" s="44"/>
      <c r="AM67" s="2"/>
      <c r="AN67" s="2"/>
      <c r="AO67" s="2"/>
      <c r="AP67" s="2"/>
      <c r="AQ67" s="2"/>
      <c r="AR67" s="2"/>
      <c r="AS67" s="2"/>
      <c r="AT67" s="2"/>
      <c r="AU67" s="2"/>
    </row>
    <row r="69" spans="2:47" ht="30" customHeight="1" thickBot="1"/>
    <row r="70" spans="2:47" s="16" customFormat="1" ht="27.75" customHeight="1">
      <c r="B70" s="452" t="s">
        <v>68</v>
      </c>
      <c r="C70" s="456" t="s">
        <v>69</v>
      </c>
      <c r="D70" s="456"/>
      <c r="E70" s="457"/>
      <c r="F70" s="611" t="s">
        <v>35</v>
      </c>
      <c r="G70" s="611"/>
      <c r="H70" s="612"/>
      <c r="I70" s="613" t="s">
        <v>36</v>
      </c>
      <c r="J70" s="614"/>
      <c r="K70" s="615" t="s">
        <v>70</v>
      </c>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7"/>
      <c r="AL70" s="2"/>
      <c r="AM70" s="2"/>
      <c r="AN70" s="2"/>
      <c r="AP70" s="34"/>
      <c r="AQ70" s="2"/>
      <c r="AR70" s="2"/>
      <c r="AS70" s="2"/>
      <c r="AT70" s="2"/>
      <c r="AU70" s="2"/>
    </row>
    <row r="71" spans="2:47" s="16" customFormat="1" ht="19.149999999999999" customHeight="1">
      <c r="B71" s="453"/>
      <c r="C71" s="459"/>
      <c r="D71" s="459"/>
      <c r="E71" s="460"/>
      <c r="F71" s="618" t="s">
        <v>71</v>
      </c>
      <c r="G71" s="621" t="s">
        <v>72</v>
      </c>
      <c r="H71" s="622"/>
      <c r="I71" s="627" t="s">
        <v>73</v>
      </c>
      <c r="J71" s="628"/>
      <c r="K71" s="45" t="s">
        <v>9</v>
      </c>
      <c r="L71" s="633" t="s">
        <v>74</v>
      </c>
      <c r="M71" s="633"/>
      <c r="N71" s="633"/>
      <c r="O71" s="633"/>
      <c r="P71" s="633"/>
      <c r="Q71" s="633"/>
      <c r="R71" s="285" t="s">
        <v>75</v>
      </c>
      <c r="S71" s="642" t="s">
        <v>76</v>
      </c>
      <c r="T71" s="642"/>
      <c r="U71" s="642"/>
      <c r="V71" s="642"/>
      <c r="W71" s="642"/>
      <c r="X71" s="642"/>
      <c r="Y71" s="642"/>
      <c r="Z71" s="642"/>
      <c r="AA71" s="642"/>
      <c r="AB71" s="642"/>
      <c r="AC71" s="642"/>
      <c r="AD71" s="642"/>
      <c r="AE71" s="642"/>
      <c r="AF71" s="642"/>
      <c r="AG71" s="642"/>
      <c r="AH71" s="642"/>
      <c r="AI71" s="642"/>
      <c r="AJ71" s="642"/>
      <c r="AK71" s="643"/>
      <c r="AL71" s="2"/>
      <c r="AM71" s="2"/>
      <c r="AN71" s="2" t="s">
        <v>13</v>
      </c>
      <c r="AO71" s="2" t="str">
        <f>IF(AND($K$73="□",$K$72="□"),"■","")</f>
        <v>■</v>
      </c>
      <c r="AP71" s="2"/>
      <c r="AQ71" s="2"/>
      <c r="AR71" s="2"/>
    </row>
    <row r="72" spans="2:47" s="16" customFormat="1" ht="19.149999999999999" customHeight="1">
      <c r="B72" s="453"/>
      <c r="C72" s="459"/>
      <c r="D72" s="459"/>
      <c r="E72" s="460"/>
      <c r="F72" s="619"/>
      <c r="G72" s="623"/>
      <c r="H72" s="624"/>
      <c r="I72" s="629"/>
      <c r="J72" s="630"/>
      <c r="K72" s="46" t="s">
        <v>9</v>
      </c>
      <c r="L72" s="644" t="s">
        <v>77</v>
      </c>
      <c r="M72" s="644"/>
      <c r="N72" s="644"/>
      <c r="O72" s="644"/>
      <c r="P72" s="644"/>
      <c r="Q72" s="644"/>
      <c r="R72" s="47" t="s">
        <v>78</v>
      </c>
      <c r="S72" s="644" t="s">
        <v>79</v>
      </c>
      <c r="T72" s="644"/>
      <c r="U72" s="644"/>
      <c r="V72" s="644"/>
      <c r="W72" s="48" t="s">
        <v>80</v>
      </c>
      <c r="X72" s="645"/>
      <c r="Y72" s="645"/>
      <c r="Z72" s="645"/>
      <c r="AA72" s="645"/>
      <c r="AB72" s="645"/>
      <c r="AC72" s="645"/>
      <c r="AD72" s="645"/>
      <c r="AE72" s="49" t="s">
        <v>81</v>
      </c>
      <c r="AF72" s="50" t="s">
        <v>78</v>
      </c>
      <c r="AG72" s="646" t="s">
        <v>82</v>
      </c>
      <c r="AH72" s="646"/>
      <c r="AI72" s="646"/>
      <c r="AJ72" s="646"/>
      <c r="AK72" s="647"/>
      <c r="AL72" s="2"/>
      <c r="AN72" s="2" t="s">
        <v>13</v>
      </c>
      <c r="AO72" s="2" t="str">
        <f>IF(AND($K$73="□",$K$71="□"),"■","")</f>
        <v>■</v>
      </c>
      <c r="AS72" s="2"/>
      <c r="AT72" s="2"/>
      <c r="AU72" s="2"/>
    </row>
    <row r="73" spans="2:47" s="16" customFormat="1" ht="19.149999999999999" customHeight="1">
      <c r="B73" s="453"/>
      <c r="C73" s="459"/>
      <c r="D73" s="459"/>
      <c r="E73" s="460"/>
      <c r="F73" s="619"/>
      <c r="G73" s="623"/>
      <c r="H73" s="624"/>
      <c r="I73" s="629"/>
      <c r="J73" s="630"/>
      <c r="K73" s="46" t="s">
        <v>9</v>
      </c>
      <c r="L73" s="644" t="s">
        <v>83</v>
      </c>
      <c r="M73" s="644"/>
      <c r="N73" s="644"/>
      <c r="O73" s="644"/>
      <c r="P73" s="644"/>
      <c r="Q73" s="644"/>
      <c r="R73" s="47" t="s">
        <v>84</v>
      </c>
      <c r="S73" s="642" t="s">
        <v>85</v>
      </c>
      <c r="T73" s="642"/>
      <c r="U73" s="642"/>
      <c r="V73" s="642"/>
      <c r="W73" s="642"/>
      <c r="X73" s="642"/>
      <c r="Y73" s="642"/>
      <c r="Z73" s="642"/>
      <c r="AA73" s="642"/>
      <c r="AB73" s="642"/>
      <c r="AC73" s="642"/>
      <c r="AD73" s="642"/>
      <c r="AE73" s="642"/>
      <c r="AF73" s="642"/>
      <c r="AG73" s="642"/>
      <c r="AH73" s="642"/>
      <c r="AI73" s="642"/>
      <c r="AJ73" s="642"/>
      <c r="AK73" s="643"/>
      <c r="AL73" s="2"/>
      <c r="AN73" s="2" t="s">
        <v>13</v>
      </c>
      <c r="AO73" s="2" t="str">
        <f>IF(AND($K$72="□",$K$71="□"),"■","")</f>
        <v>■</v>
      </c>
      <c r="AS73" s="2"/>
      <c r="AT73" s="2"/>
      <c r="AU73" s="2"/>
    </row>
    <row r="74" spans="2:47" s="16" customFormat="1" ht="19.149999999999999" customHeight="1">
      <c r="B74" s="453"/>
      <c r="C74" s="459"/>
      <c r="D74" s="459"/>
      <c r="E74" s="460"/>
      <c r="F74" s="619"/>
      <c r="G74" s="623"/>
      <c r="H74" s="624"/>
      <c r="I74" s="631"/>
      <c r="J74" s="632"/>
      <c r="K74" s="51"/>
      <c r="L74" s="283"/>
      <c r="M74" s="283"/>
      <c r="N74" s="283"/>
      <c r="O74" s="283"/>
      <c r="P74" s="283"/>
      <c r="Q74" s="283"/>
      <c r="R74" s="47"/>
      <c r="S74" s="283" t="s">
        <v>86</v>
      </c>
      <c r="T74" s="634"/>
      <c r="U74" s="634"/>
      <c r="V74" s="634"/>
      <c r="W74" s="634"/>
      <c r="X74" s="634"/>
      <c r="Y74" s="634"/>
      <c r="Z74" s="634"/>
      <c r="AA74" s="634"/>
      <c r="AB74" s="634"/>
      <c r="AC74" s="634"/>
      <c r="AD74" s="634"/>
      <c r="AE74" s="634"/>
      <c r="AF74" s="634"/>
      <c r="AG74" s="634"/>
      <c r="AH74" s="634"/>
      <c r="AI74" s="634"/>
      <c r="AJ74" s="634"/>
      <c r="AK74" s="284" t="s">
        <v>87</v>
      </c>
      <c r="AL74" s="2"/>
      <c r="AN74" s="2"/>
      <c r="AO74" s="2"/>
      <c r="AS74" s="2"/>
      <c r="AT74" s="2"/>
      <c r="AU74" s="2"/>
    </row>
    <row r="75" spans="2:47" s="16" customFormat="1" ht="19.149999999999999" customHeight="1">
      <c r="B75" s="453"/>
      <c r="C75" s="459"/>
      <c r="D75" s="459"/>
      <c r="E75" s="460"/>
      <c r="F75" s="619"/>
      <c r="G75" s="623"/>
      <c r="H75" s="624"/>
      <c r="I75" s="627" t="s">
        <v>530</v>
      </c>
      <c r="J75" s="628"/>
      <c r="K75" s="52" t="s">
        <v>9</v>
      </c>
      <c r="L75" s="635" t="s">
        <v>531</v>
      </c>
      <c r="M75" s="635"/>
      <c r="N75" s="635"/>
      <c r="O75" s="635"/>
      <c r="P75" s="635"/>
      <c r="Q75" s="635"/>
      <c r="R75" s="635"/>
      <c r="S75" s="635"/>
      <c r="T75" s="302"/>
      <c r="U75" s="302"/>
      <c r="V75" s="302"/>
      <c r="W75" s="302"/>
      <c r="X75" s="302"/>
      <c r="Y75" s="302"/>
      <c r="Z75" s="302"/>
      <c r="AA75" s="302"/>
      <c r="AB75" s="302"/>
      <c r="AC75" s="302"/>
      <c r="AD75" s="302"/>
      <c r="AE75" s="302"/>
      <c r="AF75" s="302"/>
      <c r="AG75" s="302"/>
      <c r="AH75" s="302"/>
      <c r="AI75" s="302"/>
      <c r="AJ75" s="302"/>
      <c r="AK75" s="303"/>
      <c r="AL75" s="2"/>
      <c r="AM75" s="2"/>
      <c r="AN75" s="2" t="s">
        <v>9</v>
      </c>
      <c r="AO75" s="2" t="str">
        <f>IF(AND($K$76="□",$K$77="□"),"■","")</f>
        <v>■</v>
      </c>
      <c r="AQ75" s="2"/>
      <c r="AR75" s="2"/>
      <c r="AS75" s="2"/>
      <c r="AT75" s="2"/>
      <c r="AU75" s="2"/>
    </row>
    <row r="76" spans="2:47" s="16" customFormat="1" ht="19.149999999999999" customHeight="1">
      <c r="B76" s="453"/>
      <c r="C76" s="459"/>
      <c r="D76" s="459"/>
      <c r="E76" s="460"/>
      <c r="F76" s="619"/>
      <c r="G76" s="623"/>
      <c r="H76" s="624"/>
      <c r="I76" s="629"/>
      <c r="J76" s="630"/>
      <c r="K76" s="46" t="s">
        <v>9</v>
      </c>
      <c r="L76" s="636" t="s">
        <v>532</v>
      </c>
      <c r="M76" s="636"/>
      <c r="N76" s="636"/>
      <c r="O76" s="636"/>
      <c r="P76" s="636"/>
      <c r="Q76" s="636"/>
      <c r="R76" s="636"/>
      <c r="S76" s="636"/>
      <c r="T76" s="637" t="s">
        <v>533</v>
      </c>
      <c r="U76" s="637"/>
      <c r="V76" s="637"/>
      <c r="W76" s="637"/>
      <c r="X76" s="637"/>
      <c r="Y76" s="637"/>
      <c r="Z76" s="637"/>
      <c r="AA76" s="637"/>
      <c r="AB76" s="637"/>
      <c r="AC76" s="637"/>
      <c r="AD76" s="637"/>
      <c r="AE76" s="637"/>
      <c r="AF76" s="637"/>
      <c r="AG76" s="637"/>
      <c r="AH76" s="637"/>
      <c r="AI76" s="637"/>
      <c r="AJ76" s="637"/>
      <c r="AK76" s="638"/>
      <c r="AL76" s="2"/>
      <c r="AM76" s="2"/>
      <c r="AN76" s="2" t="s">
        <v>9</v>
      </c>
      <c r="AO76" s="2" t="str">
        <f>IF(AND($K$75="□",$K$77="□"),"■","")</f>
        <v>■</v>
      </c>
      <c r="AQ76" s="2"/>
      <c r="AR76" s="2"/>
      <c r="AS76" s="2"/>
      <c r="AT76" s="2"/>
      <c r="AU76" s="2"/>
    </row>
    <row r="77" spans="2:47" s="16" customFormat="1" ht="19.149999999999999" customHeight="1">
      <c r="B77" s="453"/>
      <c r="C77" s="459"/>
      <c r="D77" s="459"/>
      <c r="E77" s="460"/>
      <c r="F77" s="620"/>
      <c r="G77" s="625"/>
      <c r="H77" s="626"/>
      <c r="I77" s="631"/>
      <c r="J77" s="632"/>
      <c r="K77" s="58" t="s">
        <v>9</v>
      </c>
      <c r="L77" s="639" t="s">
        <v>534</v>
      </c>
      <c r="M77" s="639"/>
      <c r="N77" s="639"/>
      <c r="O77" s="639"/>
      <c r="P77" s="639"/>
      <c r="Q77" s="639"/>
      <c r="R77" s="639"/>
      <c r="S77" s="639"/>
      <c r="T77" s="640" t="s">
        <v>533</v>
      </c>
      <c r="U77" s="640"/>
      <c r="V77" s="640"/>
      <c r="W77" s="640"/>
      <c r="X77" s="640"/>
      <c r="Y77" s="640"/>
      <c r="Z77" s="640"/>
      <c r="AA77" s="640"/>
      <c r="AB77" s="640"/>
      <c r="AC77" s="640"/>
      <c r="AD77" s="640"/>
      <c r="AE77" s="640"/>
      <c r="AF77" s="640"/>
      <c r="AG77" s="640"/>
      <c r="AH77" s="640"/>
      <c r="AI77" s="640"/>
      <c r="AJ77" s="640"/>
      <c r="AK77" s="641"/>
      <c r="AL77" s="2"/>
      <c r="AM77" s="2"/>
      <c r="AN77" s="2" t="s">
        <v>9</v>
      </c>
      <c r="AO77" s="2" t="str">
        <f>IF(AND($K$75="□",$K$76="□"),"■","")</f>
        <v>■</v>
      </c>
      <c r="AQ77" s="2"/>
      <c r="AR77" s="2"/>
      <c r="AS77" s="2"/>
      <c r="AT77" s="2"/>
      <c r="AU77" s="2"/>
    </row>
    <row r="78" spans="2:47" s="16" customFormat="1" ht="18.649999999999999" customHeight="1">
      <c r="B78" s="453"/>
      <c r="C78" s="459"/>
      <c r="D78" s="459"/>
      <c r="E78" s="460"/>
      <c r="F78" s="648" t="s">
        <v>88</v>
      </c>
      <c r="G78" s="651" t="s">
        <v>89</v>
      </c>
      <c r="H78" s="652"/>
      <c r="I78" s="627" t="s">
        <v>90</v>
      </c>
      <c r="J78" s="628"/>
      <c r="K78" s="52" t="s">
        <v>9</v>
      </c>
      <c r="L78" s="657" t="s">
        <v>91</v>
      </c>
      <c r="M78" s="657"/>
      <c r="N78" s="658"/>
      <c r="O78" s="53" t="s">
        <v>9</v>
      </c>
      <c r="P78" s="659" t="s">
        <v>92</v>
      </c>
      <c r="Q78" s="660"/>
      <c r="R78" s="660"/>
      <c r="S78" s="660"/>
      <c r="T78" s="660"/>
      <c r="U78" s="660"/>
      <c r="V78" s="660"/>
      <c r="W78" s="286" t="s">
        <v>93</v>
      </c>
      <c r="X78" s="661" t="s">
        <v>94</v>
      </c>
      <c r="Y78" s="661"/>
      <c r="Z78" s="661"/>
      <c r="AA78" s="661"/>
      <c r="AB78" s="661"/>
      <c r="AC78" s="661"/>
      <c r="AD78" s="661"/>
      <c r="AE78" s="668"/>
      <c r="AF78" s="668"/>
      <c r="AG78" s="668"/>
      <c r="AH78" s="668"/>
      <c r="AI78" s="668"/>
      <c r="AJ78" s="668"/>
      <c r="AK78" s="54" t="s">
        <v>95</v>
      </c>
      <c r="AL78" s="2"/>
      <c r="AM78" s="2"/>
      <c r="AN78" s="2" t="s">
        <v>13</v>
      </c>
      <c r="AO78" s="2" t="str">
        <f>IF(AND($K$82="□"),"■","")</f>
        <v>■</v>
      </c>
      <c r="AP78" s="2"/>
      <c r="AS78" s="2"/>
      <c r="AT78" s="2"/>
      <c r="AU78" s="2"/>
    </row>
    <row r="79" spans="2:47" s="16" customFormat="1" ht="19.149999999999999" customHeight="1">
      <c r="B79" s="453"/>
      <c r="C79" s="459"/>
      <c r="D79" s="459"/>
      <c r="E79" s="460"/>
      <c r="F79" s="649"/>
      <c r="G79" s="653"/>
      <c r="H79" s="654"/>
      <c r="I79" s="629"/>
      <c r="J79" s="630"/>
      <c r="K79" s="669"/>
      <c r="L79" s="580"/>
      <c r="M79" s="580"/>
      <c r="N79" s="670"/>
      <c r="O79" s="55" t="s">
        <v>9</v>
      </c>
      <c r="P79" s="675" t="s">
        <v>96</v>
      </c>
      <c r="Q79" s="675"/>
      <c r="R79" s="675"/>
      <c r="S79" s="675"/>
      <c r="T79" s="676" t="s">
        <v>97</v>
      </c>
      <c r="U79" s="677"/>
      <c r="V79" s="677"/>
      <c r="W79" s="677"/>
      <c r="X79" s="677"/>
      <c r="Y79" s="677"/>
      <c r="Z79" s="677"/>
      <c r="AA79" s="677"/>
      <c r="AB79" s="677"/>
      <c r="AC79" s="677"/>
      <c r="AD79" s="677"/>
      <c r="AE79" s="677"/>
      <c r="AF79" s="677"/>
      <c r="AG79" s="677"/>
      <c r="AH79" s="677"/>
      <c r="AI79" s="677"/>
      <c r="AJ79" s="677"/>
      <c r="AK79" s="678"/>
      <c r="AL79" s="2"/>
      <c r="AN79" s="2" t="s">
        <v>13</v>
      </c>
      <c r="AO79" s="2" t="str">
        <f>IF(AND($K$82="□",$O$79="□"),"■","")</f>
        <v>■</v>
      </c>
      <c r="AP79" s="2"/>
      <c r="AQ79" s="2"/>
      <c r="AR79" s="2"/>
      <c r="AS79" s="2"/>
      <c r="AT79" s="2"/>
      <c r="AU79" s="2"/>
    </row>
    <row r="80" spans="2:47" s="16" customFormat="1" ht="19.149999999999999" customHeight="1">
      <c r="B80" s="453"/>
      <c r="C80" s="459"/>
      <c r="D80" s="459"/>
      <c r="E80" s="460"/>
      <c r="F80" s="649"/>
      <c r="G80" s="653"/>
      <c r="H80" s="654"/>
      <c r="I80" s="629"/>
      <c r="J80" s="630"/>
      <c r="K80" s="671"/>
      <c r="L80" s="580"/>
      <c r="M80" s="580"/>
      <c r="N80" s="670"/>
      <c r="O80" s="679"/>
      <c r="P80" s="580"/>
      <c r="Q80" s="580"/>
      <c r="R80" s="580"/>
      <c r="S80" s="580"/>
      <c r="T80" s="681" t="s">
        <v>98</v>
      </c>
      <c r="U80" s="682"/>
      <c r="V80" s="682"/>
      <c r="W80" s="682"/>
      <c r="X80" s="682"/>
      <c r="Y80" s="682"/>
      <c r="Z80" s="682"/>
      <c r="AA80" s="682"/>
      <c r="AB80" s="682"/>
      <c r="AC80" s="682"/>
      <c r="AD80" s="682"/>
      <c r="AE80" s="682"/>
      <c r="AF80" s="682"/>
      <c r="AG80" s="682"/>
      <c r="AH80" s="682"/>
      <c r="AI80" s="682"/>
      <c r="AJ80" s="682"/>
      <c r="AK80" s="683"/>
      <c r="AL80" s="2"/>
      <c r="AM80" s="2"/>
      <c r="AN80" s="2" t="s">
        <v>9</v>
      </c>
      <c r="AO80" s="2" t="str">
        <f>IF(AND($K$82="□",$O$78="□"),"■","")</f>
        <v>■</v>
      </c>
      <c r="AQ80" s="2"/>
      <c r="AR80" s="2"/>
      <c r="AS80" s="2"/>
      <c r="AT80" s="2"/>
      <c r="AU80" s="2"/>
    </row>
    <row r="81" spans="2:77" s="16" customFormat="1" ht="19.149999999999999" customHeight="1">
      <c r="B81" s="453"/>
      <c r="C81" s="459"/>
      <c r="D81" s="459"/>
      <c r="E81" s="460"/>
      <c r="F81" s="649"/>
      <c r="G81" s="653"/>
      <c r="H81" s="654"/>
      <c r="I81" s="629"/>
      <c r="J81" s="630"/>
      <c r="K81" s="672"/>
      <c r="L81" s="673"/>
      <c r="M81" s="673"/>
      <c r="N81" s="674"/>
      <c r="O81" s="680"/>
      <c r="P81" s="673"/>
      <c r="Q81" s="673"/>
      <c r="R81" s="673"/>
      <c r="S81" s="673"/>
      <c r="T81" s="684" t="s">
        <v>99</v>
      </c>
      <c r="U81" s="685"/>
      <c r="V81" s="685"/>
      <c r="W81" s="685"/>
      <c r="X81" s="685"/>
      <c r="Y81" s="685"/>
      <c r="Z81" s="685"/>
      <c r="AA81" s="685"/>
      <c r="AB81" s="685"/>
      <c r="AC81" s="685"/>
      <c r="AD81" s="685"/>
      <c r="AE81" s="685"/>
      <c r="AF81" s="685"/>
      <c r="AG81" s="685"/>
      <c r="AH81" s="685"/>
      <c r="AI81" s="685"/>
      <c r="AJ81" s="685"/>
      <c r="AK81" s="686"/>
      <c r="AL81" s="2"/>
      <c r="AM81" s="2"/>
      <c r="AN81" s="2"/>
      <c r="AO81" s="2"/>
      <c r="AQ81" s="2"/>
      <c r="AR81" s="2"/>
      <c r="AS81" s="2"/>
      <c r="AT81" s="2"/>
      <c r="AU81" s="2"/>
    </row>
    <row r="82" spans="2:77" s="16" customFormat="1" ht="19.149999999999999" customHeight="1">
      <c r="B82" s="453"/>
      <c r="C82" s="459"/>
      <c r="D82" s="459"/>
      <c r="E82" s="460"/>
      <c r="F82" s="650"/>
      <c r="G82" s="655"/>
      <c r="H82" s="656"/>
      <c r="I82" s="631"/>
      <c r="J82" s="632"/>
      <c r="K82" s="56" t="s">
        <v>9</v>
      </c>
      <c r="L82" s="662" t="s">
        <v>100</v>
      </c>
      <c r="M82" s="662"/>
      <c r="N82" s="662"/>
      <c r="O82" s="663" t="s">
        <v>101</v>
      </c>
      <c r="P82" s="664"/>
      <c r="Q82" s="664"/>
      <c r="R82" s="664"/>
      <c r="S82" s="664"/>
      <c r="T82" s="664"/>
      <c r="U82" s="664"/>
      <c r="V82" s="664"/>
      <c r="W82" s="664"/>
      <c r="X82" s="664"/>
      <c r="Y82" s="664"/>
      <c r="Z82" s="664"/>
      <c r="AA82" s="664"/>
      <c r="AB82" s="664"/>
      <c r="AC82" s="664"/>
      <c r="AD82" s="664"/>
      <c r="AE82" s="664"/>
      <c r="AF82" s="664"/>
      <c r="AG82" s="664"/>
      <c r="AH82" s="664"/>
      <c r="AI82" s="664"/>
      <c r="AJ82" s="664"/>
      <c r="AK82" s="665"/>
      <c r="AL82" s="2"/>
      <c r="AM82" s="2"/>
      <c r="AN82" s="2" t="s">
        <v>13</v>
      </c>
      <c r="AO82" s="2" t="str">
        <f>IF(AND($K$78="□"),"■","")</f>
        <v>■</v>
      </c>
      <c r="AQ82" s="2"/>
      <c r="AR82" s="2"/>
      <c r="AS82" s="2"/>
      <c r="AT82" s="2"/>
      <c r="AU82" s="2"/>
    </row>
    <row r="83" spans="2:77" s="16" customFormat="1" ht="19.149999999999999" customHeight="1">
      <c r="B83" s="453"/>
      <c r="C83" s="459"/>
      <c r="D83" s="459"/>
      <c r="E83" s="460"/>
      <c r="F83" s="710" t="s">
        <v>102</v>
      </c>
      <c r="G83" s="711" t="s">
        <v>103</v>
      </c>
      <c r="H83" s="712"/>
      <c r="I83" s="467" t="s">
        <v>104</v>
      </c>
      <c r="J83" s="469"/>
      <c r="K83" s="46" t="s">
        <v>9</v>
      </c>
      <c r="L83" s="644" t="s">
        <v>105</v>
      </c>
      <c r="M83" s="644"/>
      <c r="N83" s="644"/>
      <c r="O83" s="644"/>
      <c r="U83" s="57"/>
      <c r="V83" s="283"/>
      <c r="W83" s="283"/>
      <c r="X83" s="283"/>
      <c r="Y83" s="283"/>
      <c r="Z83" s="283"/>
      <c r="AA83" s="283"/>
      <c r="AB83" s="57"/>
      <c r="AC83" s="283"/>
      <c r="AD83" s="283"/>
      <c r="AE83" s="283"/>
      <c r="AF83" s="283"/>
      <c r="AG83" s="283"/>
      <c r="AH83" s="283"/>
      <c r="AI83" s="283"/>
      <c r="AJ83" s="283"/>
      <c r="AK83" s="291"/>
      <c r="AL83" s="2"/>
      <c r="AM83" s="2"/>
      <c r="AN83" s="2" t="s">
        <v>13</v>
      </c>
      <c r="AO83" s="2" t="str">
        <f>IF($K$84="□","■","")</f>
        <v>■</v>
      </c>
      <c r="AP83" s="2"/>
      <c r="AS83" s="2"/>
      <c r="AT83" s="2"/>
      <c r="AU83" s="2"/>
    </row>
    <row r="84" spans="2:77" s="16" customFormat="1" ht="19.149999999999999" customHeight="1">
      <c r="B84" s="453"/>
      <c r="C84" s="459"/>
      <c r="D84" s="459"/>
      <c r="E84" s="460"/>
      <c r="F84" s="710"/>
      <c r="G84" s="711"/>
      <c r="H84" s="712"/>
      <c r="I84" s="470"/>
      <c r="J84" s="472"/>
      <c r="K84" s="58" t="s">
        <v>9</v>
      </c>
      <c r="L84" s="713" t="s">
        <v>106</v>
      </c>
      <c r="M84" s="713"/>
      <c r="N84" s="713"/>
      <c r="O84" s="713"/>
      <c r="P84" s="59"/>
      <c r="Q84" s="288"/>
      <c r="R84" s="288"/>
      <c r="S84" s="288"/>
      <c r="T84" s="288"/>
      <c r="U84" s="60"/>
      <c r="V84" s="288"/>
      <c r="W84" s="288"/>
      <c r="X84" s="288"/>
      <c r="Y84" s="288"/>
      <c r="Z84" s="288"/>
      <c r="AA84" s="288"/>
      <c r="AB84" s="60"/>
      <c r="AC84" s="288"/>
      <c r="AD84" s="288"/>
      <c r="AE84" s="288"/>
      <c r="AF84" s="288"/>
      <c r="AG84" s="288"/>
      <c r="AH84" s="288"/>
      <c r="AI84" s="288"/>
      <c r="AJ84" s="288"/>
      <c r="AK84" s="61"/>
      <c r="AL84" s="2"/>
      <c r="AM84" s="2"/>
      <c r="AN84" s="2" t="s">
        <v>13</v>
      </c>
      <c r="AO84" s="2" t="str">
        <f>IF($K$83="□","■","")</f>
        <v>■</v>
      </c>
      <c r="AP84" s="2"/>
      <c r="AQ84" s="2"/>
      <c r="AR84" s="2"/>
      <c r="AS84" s="2"/>
      <c r="AT84" s="2"/>
      <c r="AU84" s="2"/>
    </row>
    <row r="85" spans="2:77" s="16" customFormat="1" ht="18" customHeight="1">
      <c r="B85" s="453"/>
      <c r="C85" s="459"/>
      <c r="D85" s="459"/>
      <c r="E85" s="460"/>
      <c r="F85" s="710"/>
      <c r="G85" s="711"/>
      <c r="H85" s="712"/>
      <c r="I85" s="508" t="s">
        <v>21</v>
      </c>
      <c r="J85" s="483"/>
      <c r="K85" s="62" t="s">
        <v>22</v>
      </c>
      <c r="L85" s="695"/>
      <c r="M85" s="695"/>
      <c r="N85" s="295" t="s">
        <v>107</v>
      </c>
      <c r="O85" s="695"/>
      <c r="P85" s="695"/>
      <c r="Q85" s="63"/>
      <c r="R85" s="64"/>
      <c r="S85" s="65"/>
      <c r="T85" s="65"/>
      <c r="U85" s="65"/>
      <c r="V85" s="65"/>
      <c r="W85" s="65"/>
      <c r="X85" s="65"/>
      <c r="Y85" s="65"/>
      <c r="Z85" s="65"/>
      <c r="AA85" s="65"/>
      <c r="AB85" s="65"/>
      <c r="AC85" s="65"/>
      <c r="AD85" s="65"/>
      <c r="AE85" s="65"/>
      <c r="AF85" s="65"/>
      <c r="AG85" s="65"/>
      <c r="AH85" s="65"/>
      <c r="AI85" s="65"/>
      <c r="AJ85" s="65"/>
      <c r="AK85" s="66"/>
      <c r="AL85" s="67"/>
      <c r="AP85" s="2"/>
      <c r="AR85" s="2"/>
      <c r="AS85" s="2"/>
      <c r="AT85" s="2"/>
      <c r="AU85" s="2"/>
    </row>
    <row r="86" spans="2:77" s="16" customFormat="1" ht="25.15" customHeight="1">
      <c r="B86" s="453"/>
      <c r="C86" s="459"/>
      <c r="D86" s="459"/>
      <c r="E86" s="460"/>
      <c r="F86" s="710"/>
      <c r="G86" s="711"/>
      <c r="H86" s="712"/>
      <c r="I86" s="467"/>
      <c r="J86" s="469"/>
      <c r="K86" s="687"/>
      <c r="L86" s="688"/>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9"/>
      <c r="AL86" s="68"/>
      <c r="AQ86" s="2"/>
      <c r="AR86" s="2"/>
      <c r="AS86" s="2"/>
      <c r="BY86" s="2"/>
    </row>
    <row r="87" spans="2:77" s="16" customFormat="1" ht="25.15" customHeight="1">
      <c r="B87" s="453"/>
      <c r="C87" s="459"/>
      <c r="D87" s="459"/>
      <c r="E87" s="460"/>
      <c r="F87" s="710"/>
      <c r="G87" s="711"/>
      <c r="H87" s="712"/>
      <c r="I87" s="470"/>
      <c r="J87" s="472"/>
      <c r="K87" s="690"/>
      <c r="L87" s="690"/>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1"/>
      <c r="AL87" s="68"/>
      <c r="AQ87" s="2"/>
      <c r="AR87" s="2"/>
      <c r="AS87" s="2"/>
      <c r="BY87" s="2"/>
    </row>
    <row r="88" spans="2:77" s="16" customFormat="1" ht="15" customHeight="1">
      <c r="B88" s="453"/>
      <c r="C88" s="459"/>
      <c r="D88" s="459"/>
      <c r="E88" s="460"/>
      <c r="F88" s="710"/>
      <c r="G88" s="711"/>
      <c r="H88" s="712"/>
      <c r="I88" s="508" t="s">
        <v>24</v>
      </c>
      <c r="J88" s="483"/>
      <c r="K88" s="693"/>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4"/>
      <c r="AL88" s="68"/>
      <c r="AM88" s="2"/>
      <c r="BY88" s="2"/>
    </row>
    <row r="89" spans="2:77" s="16" customFormat="1" ht="30" customHeight="1">
      <c r="B89" s="453"/>
      <c r="C89" s="459"/>
      <c r="D89" s="459"/>
      <c r="E89" s="460"/>
      <c r="F89" s="710"/>
      <c r="G89" s="711"/>
      <c r="H89" s="712"/>
      <c r="I89" s="470" t="s">
        <v>26</v>
      </c>
      <c r="J89" s="472"/>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692"/>
      <c r="AL89" s="69"/>
      <c r="AM89" s="2"/>
      <c r="AO89" s="2"/>
      <c r="AP89" s="2"/>
      <c r="AQ89" s="2"/>
      <c r="AR89" s="2"/>
      <c r="AS89" s="2"/>
      <c r="AT89" s="2"/>
      <c r="AU89" s="2"/>
    </row>
    <row r="90" spans="2:77" s="3" customFormat="1" ht="15" customHeight="1">
      <c r="B90" s="453"/>
      <c r="C90" s="459"/>
      <c r="D90" s="459"/>
      <c r="E90" s="460"/>
      <c r="F90" s="710"/>
      <c r="G90" s="711"/>
      <c r="H90" s="712"/>
      <c r="I90" s="508" t="s">
        <v>24</v>
      </c>
      <c r="J90" s="483"/>
      <c r="K90" s="693"/>
      <c r="L90" s="693"/>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4"/>
      <c r="AL90" s="69"/>
      <c r="AM90" s="2"/>
      <c r="AO90" s="2"/>
      <c r="AP90" s="2"/>
      <c r="AQ90" s="2"/>
      <c r="AR90" s="2"/>
      <c r="AS90" s="2"/>
      <c r="AT90" s="2"/>
      <c r="AU90" s="2"/>
    </row>
    <row r="91" spans="2:77" s="16" customFormat="1" ht="30" customHeight="1">
      <c r="B91" s="453"/>
      <c r="C91" s="459"/>
      <c r="D91" s="459"/>
      <c r="E91" s="460"/>
      <c r="F91" s="710"/>
      <c r="G91" s="711"/>
      <c r="H91" s="712"/>
      <c r="I91" s="470" t="s">
        <v>27</v>
      </c>
      <c r="J91" s="472"/>
      <c r="K91" s="494"/>
      <c r="L91" s="494"/>
      <c r="M91" s="494"/>
      <c r="N91" s="494"/>
      <c r="O91" s="494"/>
      <c r="P91" s="494"/>
      <c r="Q91" s="494"/>
      <c r="R91" s="494"/>
      <c r="S91" s="494"/>
      <c r="T91" s="494"/>
      <c r="U91" s="494"/>
      <c r="V91" s="494"/>
      <c r="W91" s="494"/>
      <c r="X91" s="494"/>
      <c r="Y91" s="494"/>
      <c r="Z91" s="494"/>
      <c r="AA91" s="494"/>
      <c r="AB91" s="494"/>
      <c r="AC91" s="494"/>
      <c r="AD91" s="494"/>
      <c r="AE91" s="494"/>
      <c r="AF91" s="494"/>
      <c r="AG91" s="494"/>
      <c r="AH91" s="494"/>
      <c r="AI91" s="494"/>
      <c r="AJ91" s="494"/>
      <c r="AK91" s="692"/>
      <c r="AL91" s="69"/>
      <c r="AM91" s="2"/>
      <c r="AN91" s="2"/>
      <c r="AO91" s="2"/>
      <c r="AP91" s="2"/>
      <c r="AQ91" s="2"/>
      <c r="AR91" s="2"/>
      <c r="AS91" s="2"/>
      <c r="AT91" s="2"/>
      <c r="AU91" s="2"/>
    </row>
    <row r="92" spans="2:77" s="16" customFormat="1" ht="25.15" customHeight="1">
      <c r="B92" s="453"/>
      <c r="C92" s="459"/>
      <c r="D92" s="459"/>
      <c r="E92" s="460"/>
      <c r="F92" s="710"/>
      <c r="G92" s="711"/>
      <c r="H92" s="712"/>
      <c r="I92" s="667" t="s">
        <v>28</v>
      </c>
      <c r="J92" s="501"/>
      <c r="K92" s="512"/>
      <c r="L92" s="513"/>
      <c r="M92" s="513"/>
      <c r="N92" s="513"/>
      <c r="O92" s="513"/>
      <c r="P92" s="513"/>
      <c r="Q92" s="513"/>
      <c r="R92" s="513"/>
      <c r="S92" s="513"/>
      <c r="T92" s="513"/>
      <c r="U92" s="513"/>
      <c r="V92" s="513"/>
      <c r="W92" s="304" t="s">
        <v>528</v>
      </c>
      <c r="X92" s="505" t="s">
        <v>29</v>
      </c>
      <c r="Y92" s="507"/>
      <c r="Z92" s="512"/>
      <c r="AA92" s="513"/>
      <c r="AB92" s="513"/>
      <c r="AC92" s="513"/>
      <c r="AD92" s="513"/>
      <c r="AE92" s="513"/>
      <c r="AF92" s="513"/>
      <c r="AG92" s="513"/>
      <c r="AH92" s="513"/>
      <c r="AI92" s="513"/>
      <c r="AJ92" s="513"/>
      <c r="AK92" s="299" t="s">
        <v>528</v>
      </c>
      <c r="AL92" s="69"/>
      <c r="AM92" s="2"/>
      <c r="AN92" s="2"/>
      <c r="AO92" s="2"/>
      <c r="AP92" s="2"/>
      <c r="AQ92" s="2"/>
      <c r="AR92" s="2"/>
      <c r="AS92" s="2"/>
      <c r="AT92" s="2"/>
      <c r="AU92" s="2"/>
    </row>
    <row r="93" spans="2:77" s="16" customFormat="1" ht="25.15" customHeight="1">
      <c r="B93" s="453"/>
      <c r="C93" s="459"/>
      <c r="D93" s="459"/>
      <c r="E93" s="460"/>
      <c r="F93" s="710"/>
      <c r="G93" s="711"/>
      <c r="H93" s="712"/>
      <c r="I93" s="667" t="s">
        <v>30</v>
      </c>
      <c r="J93" s="501"/>
      <c r="K93" s="503"/>
      <c r="L93" s="503"/>
      <c r="M93" s="503"/>
      <c r="N93" s="503"/>
      <c r="O93" s="503"/>
      <c r="P93" s="503"/>
      <c r="Q93" s="503"/>
      <c r="R93" s="503"/>
      <c r="S93" s="503"/>
      <c r="T93" s="503"/>
      <c r="U93" s="503"/>
      <c r="V93" s="503"/>
      <c r="W93" s="503"/>
      <c r="X93" s="505" t="s">
        <v>31</v>
      </c>
      <c r="Y93" s="507"/>
      <c r="Z93" s="512"/>
      <c r="AA93" s="513"/>
      <c r="AB93" s="513"/>
      <c r="AC93" s="513"/>
      <c r="AD93" s="513"/>
      <c r="AE93" s="513"/>
      <c r="AF93" s="513"/>
      <c r="AG93" s="513"/>
      <c r="AH93" s="513"/>
      <c r="AI93" s="513"/>
      <c r="AJ93" s="513"/>
      <c r="AK93" s="299" t="s">
        <v>528</v>
      </c>
      <c r="AL93" s="2"/>
      <c r="AM93" s="2"/>
      <c r="AN93" s="2"/>
      <c r="AO93" s="2"/>
      <c r="AP93" s="2"/>
      <c r="AQ93" s="2"/>
      <c r="AR93" s="2"/>
      <c r="AS93" s="2"/>
      <c r="AT93" s="2"/>
      <c r="AU93" s="2"/>
      <c r="AV93" s="29" t="s">
        <v>32</v>
      </c>
    </row>
    <row r="94" spans="2:77" s="16" customFormat="1" ht="25.15" customHeight="1">
      <c r="B94" s="453"/>
      <c r="C94" s="459"/>
      <c r="D94" s="459"/>
      <c r="E94" s="460"/>
      <c r="F94" s="710"/>
      <c r="G94" s="711"/>
      <c r="H94" s="712"/>
      <c r="I94" s="508" t="s">
        <v>33</v>
      </c>
      <c r="J94" s="483"/>
      <c r="K94" s="512"/>
      <c r="L94" s="513"/>
      <c r="M94" s="513"/>
      <c r="N94" s="513"/>
      <c r="O94" s="513"/>
      <c r="P94" s="513"/>
      <c r="Q94" s="513"/>
      <c r="R94" s="513"/>
      <c r="S94" s="513"/>
      <c r="T94" s="328" t="s">
        <v>34</v>
      </c>
      <c r="U94" s="513"/>
      <c r="V94" s="513"/>
      <c r="W94" s="513"/>
      <c r="X94" s="513"/>
      <c r="Y94" s="513"/>
      <c r="Z94" s="513"/>
      <c r="AA94" s="513"/>
      <c r="AB94" s="513"/>
      <c r="AC94" s="513"/>
      <c r="AD94" s="513"/>
      <c r="AE94" s="513"/>
      <c r="AF94" s="701" t="s">
        <v>535</v>
      </c>
      <c r="AG94" s="702"/>
      <c r="AH94" s="702"/>
      <c r="AI94" s="702"/>
      <c r="AJ94" s="702"/>
      <c r="AK94" s="703"/>
      <c r="AL94" s="2"/>
      <c r="AM94" s="2"/>
      <c r="AN94" s="2"/>
      <c r="AO94" s="2"/>
      <c r="AP94" s="2"/>
      <c r="AQ94" s="2"/>
      <c r="AR94" s="2"/>
      <c r="AS94" s="2"/>
      <c r="AT94" s="2"/>
      <c r="AU94" s="2"/>
      <c r="AV94" s="30" t="str">
        <f>K94&amp;T94&amp;U94</f>
        <v>@</v>
      </c>
    </row>
    <row r="95" spans="2:77" s="16" customFormat="1" ht="15" customHeight="1">
      <c r="B95" s="453"/>
      <c r="C95" s="459"/>
      <c r="D95" s="459"/>
      <c r="E95" s="460"/>
      <c r="F95" s="710"/>
      <c r="G95" s="711"/>
      <c r="H95" s="712"/>
      <c r="I95" s="509"/>
      <c r="J95" s="511"/>
      <c r="K95" s="516" t="str">
        <f>IF(K94="","",K94&amp;T94&amp;U94)</f>
        <v/>
      </c>
      <c r="L95" s="517"/>
      <c r="M95" s="517"/>
      <c r="N95" s="517"/>
      <c r="O95" s="517"/>
      <c r="P95" s="517"/>
      <c r="Q95" s="517"/>
      <c r="R95" s="517"/>
      <c r="S95" s="517"/>
      <c r="T95" s="517"/>
      <c r="U95" s="517"/>
      <c r="V95" s="517"/>
      <c r="W95" s="517"/>
      <c r="X95" s="517"/>
      <c r="Y95" s="517"/>
      <c r="Z95" s="517"/>
      <c r="AA95" s="517"/>
      <c r="AB95" s="517"/>
      <c r="AC95" s="517"/>
      <c r="AD95" s="517"/>
      <c r="AE95" s="517"/>
      <c r="AF95" s="517"/>
      <c r="AG95" s="517"/>
      <c r="AH95" s="517"/>
      <c r="AI95" s="517"/>
      <c r="AJ95" s="517"/>
      <c r="AK95" s="518"/>
      <c r="AL95" s="69"/>
      <c r="AM95" s="2"/>
      <c r="AN95" s="2"/>
      <c r="AO95" s="2"/>
      <c r="AP95" s="2"/>
      <c r="AQ95" s="2"/>
      <c r="AR95" s="2"/>
      <c r="AS95" s="2"/>
      <c r="AT95" s="2"/>
      <c r="AU95" s="2"/>
    </row>
    <row r="96" spans="2:77" s="16" customFormat="1" ht="30" customHeight="1" thickBot="1">
      <c r="B96" s="454"/>
      <c r="C96" s="462"/>
      <c r="D96" s="462"/>
      <c r="E96" s="463"/>
      <c r="F96" s="70" t="s">
        <v>108</v>
      </c>
      <c r="G96" s="704" t="s">
        <v>109</v>
      </c>
      <c r="H96" s="705"/>
      <c r="I96" s="71"/>
      <c r="J96" s="72"/>
      <c r="K96" s="73" t="s">
        <v>9</v>
      </c>
      <c r="L96" s="706" t="s">
        <v>110</v>
      </c>
      <c r="M96" s="706"/>
      <c r="N96" s="73" t="s">
        <v>9</v>
      </c>
      <c r="O96" s="706" t="s">
        <v>111</v>
      </c>
      <c r="P96" s="706"/>
      <c r="Q96" s="706"/>
      <c r="R96" s="706"/>
      <c r="S96" s="706"/>
      <c r="T96" s="706"/>
      <c r="U96" s="706"/>
      <c r="V96" s="706"/>
      <c r="W96" s="706"/>
      <c r="X96" s="706"/>
      <c r="Y96" s="706"/>
      <c r="Z96" s="706"/>
      <c r="AA96" s="74" t="s">
        <v>78</v>
      </c>
      <c r="AB96" s="707" t="s">
        <v>112</v>
      </c>
      <c r="AC96" s="708"/>
      <c r="AD96" s="708"/>
      <c r="AE96" s="708"/>
      <c r="AF96" s="708"/>
      <c r="AG96" s="708"/>
      <c r="AH96" s="708"/>
      <c r="AI96" s="708"/>
      <c r="AJ96" s="708"/>
      <c r="AK96" s="709"/>
      <c r="AL96" s="69"/>
      <c r="AM96" s="2"/>
      <c r="AN96" s="2" t="s">
        <v>13</v>
      </c>
      <c r="AO96" s="2" t="str">
        <f>IF($N$96="□","■","")</f>
        <v>■</v>
      </c>
      <c r="AP96" s="2"/>
      <c r="AQ96" s="2" t="s">
        <v>13</v>
      </c>
      <c r="AR96" s="2" t="str">
        <f>IF($K$96="□","■","")</f>
        <v>■</v>
      </c>
      <c r="AS96" s="2"/>
      <c r="AT96" s="2"/>
      <c r="AU96" s="2"/>
    </row>
    <row r="97" spans="2:50" s="16" customFormat="1" ht="10.15" customHeight="1" thickBot="1">
      <c r="B97" s="2"/>
      <c r="C97" s="2"/>
      <c r="D97" s="75"/>
      <c r="E97" s="75"/>
      <c r="F97" s="75"/>
      <c r="G97" s="75"/>
      <c r="H97" s="75"/>
      <c r="I97" s="76"/>
      <c r="J97" s="76"/>
      <c r="K97" s="76"/>
      <c r="L97" s="76"/>
      <c r="M97" s="2"/>
      <c r="N97" s="2"/>
      <c r="O97" s="2"/>
      <c r="P97" s="76"/>
      <c r="Q97" s="2"/>
      <c r="R97" s="77"/>
      <c r="S97" s="77"/>
      <c r="T97" s="78"/>
      <c r="U97" s="78"/>
      <c r="V97" s="78"/>
      <c r="W97" s="78"/>
      <c r="X97" s="78"/>
      <c r="Y97" s="78"/>
      <c r="Z97" s="78"/>
      <c r="AA97" s="78"/>
      <c r="AB97" s="2"/>
      <c r="AC97" s="77"/>
      <c r="AD97" s="77"/>
      <c r="AE97" s="76"/>
      <c r="AF97" s="2"/>
      <c r="AG97" s="2"/>
      <c r="AH97" s="2"/>
      <c r="AI97" s="2"/>
      <c r="AJ97" s="2"/>
      <c r="AK97" s="2"/>
      <c r="AL97" s="2"/>
      <c r="AM97" s="2"/>
      <c r="AN97" s="2"/>
      <c r="AO97" s="2"/>
      <c r="AP97" s="2"/>
      <c r="AQ97" s="2"/>
      <c r="AR97" s="2"/>
      <c r="AS97" s="2"/>
      <c r="AT97" s="2"/>
      <c r="AU97" s="2"/>
    </row>
    <row r="98" spans="2:50" s="16" customFormat="1" ht="30" customHeight="1">
      <c r="B98" s="452" t="s">
        <v>113</v>
      </c>
      <c r="C98" s="456" t="s">
        <v>114</v>
      </c>
      <c r="D98" s="456"/>
      <c r="E98" s="457"/>
      <c r="F98" s="742" t="s">
        <v>35</v>
      </c>
      <c r="G98" s="743"/>
      <c r="H98" s="743"/>
      <c r="I98" s="464" t="s">
        <v>36</v>
      </c>
      <c r="J98" s="466"/>
      <c r="K98" s="744" t="s">
        <v>115</v>
      </c>
      <c r="L98" s="744"/>
      <c r="M98" s="745"/>
      <c r="N98" s="746"/>
      <c r="O98" s="744"/>
      <c r="P98" s="744"/>
      <c r="Q98" s="744"/>
      <c r="R98" s="744"/>
      <c r="S98" s="744"/>
      <c r="T98" s="744"/>
      <c r="U98" s="744"/>
      <c r="V98" s="79" t="s">
        <v>9</v>
      </c>
      <c r="W98" s="698" t="s">
        <v>116</v>
      </c>
      <c r="X98" s="698"/>
      <c r="Y98" s="698"/>
      <c r="Z98" s="79" t="s">
        <v>9</v>
      </c>
      <c r="AA98" s="698" t="s">
        <v>39</v>
      </c>
      <c r="AB98" s="698"/>
      <c r="AC98" s="698"/>
      <c r="AD98" s="80" t="s">
        <v>78</v>
      </c>
      <c r="AE98" s="699" t="s">
        <v>117</v>
      </c>
      <c r="AF98" s="699"/>
      <c r="AG98" s="699"/>
      <c r="AH98" s="699"/>
      <c r="AI98" s="699"/>
      <c r="AJ98" s="699"/>
      <c r="AK98" s="700"/>
      <c r="AL98" s="2"/>
      <c r="AM98" s="2"/>
      <c r="AN98" s="2" t="s">
        <v>13</v>
      </c>
      <c r="AO98" s="2" t="str">
        <f>IF($Z$98="□","■","")</f>
        <v>■</v>
      </c>
      <c r="AP98" s="2"/>
      <c r="AQ98" s="2" t="s">
        <v>13</v>
      </c>
      <c r="AR98" s="2" t="str">
        <f>IF($V$98="□","■","")</f>
        <v>■</v>
      </c>
      <c r="AS98" s="34"/>
      <c r="AT98" s="2"/>
      <c r="AU98" s="2"/>
    </row>
    <row r="99" spans="2:50" s="16" customFormat="1" ht="19.149999999999999" customHeight="1">
      <c r="B99" s="453"/>
      <c r="C99" s="459"/>
      <c r="D99" s="459"/>
      <c r="E99" s="460"/>
      <c r="F99" s="482" t="s">
        <v>104</v>
      </c>
      <c r="G99" s="482"/>
      <c r="H99" s="483"/>
      <c r="I99" s="52" t="s">
        <v>9</v>
      </c>
      <c r="J99" s="659" t="s">
        <v>105</v>
      </c>
      <c r="K99" s="659"/>
      <c r="L99" s="659"/>
      <c r="M99" s="659"/>
      <c r="N99" s="287"/>
      <c r="O99" s="81"/>
      <c r="P99" s="81"/>
      <c r="Q99" s="81"/>
      <c r="R99" s="81"/>
      <c r="S99" s="81"/>
      <c r="T99" s="81"/>
      <c r="U99" s="81"/>
      <c r="V99" s="81"/>
      <c r="W99" s="81"/>
      <c r="X99" s="81"/>
      <c r="Y99" s="81"/>
      <c r="Z99" s="81"/>
      <c r="AA99" s="82"/>
      <c r="AB99" s="659"/>
      <c r="AC99" s="659"/>
      <c r="AD99" s="659"/>
      <c r="AE99" s="659"/>
      <c r="AF99" s="659"/>
      <c r="AG99" s="659"/>
      <c r="AH99" s="659"/>
      <c r="AI99" s="287"/>
      <c r="AJ99" s="287"/>
      <c r="AK99" s="83"/>
      <c r="AL99" s="2"/>
      <c r="AN99" s="2" t="s">
        <v>13</v>
      </c>
      <c r="AO99" s="2" t="str">
        <f>IF(AND($I$101="□",$I$100="□"),"■","")</f>
        <v>■</v>
      </c>
      <c r="AW99" s="2"/>
      <c r="AX99" s="2"/>
    </row>
    <row r="100" spans="2:50" s="16" customFormat="1" ht="19.149999999999999" customHeight="1">
      <c r="B100" s="453"/>
      <c r="C100" s="459"/>
      <c r="D100" s="459"/>
      <c r="E100" s="460"/>
      <c r="F100" s="468"/>
      <c r="G100" s="468"/>
      <c r="H100" s="469"/>
      <c r="I100" s="46" t="s">
        <v>9</v>
      </c>
      <c r="J100" s="644" t="s">
        <v>118</v>
      </c>
      <c r="K100" s="644"/>
      <c r="L100" s="644"/>
      <c r="M100" s="644"/>
      <c r="N100" s="283"/>
      <c r="O100" s="47"/>
      <c r="P100" s="47"/>
      <c r="Q100" s="47"/>
      <c r="R100" s="47"/>
      <c r="S100" s="47"/>
      <c r="T100" s="84"/>
      <c r="U100" s="47"/>
      <c r="V100" s="47"/>
      <c r="W100" s="47"/>
      <c r="X100" s="47"/>
      <c r="Y100" s="47"/>
      <c r="Z100" s="47"/>
      <c r="AA100" s="84"/>
      <c r="AB100" s="283"/>
      <c r="AC100" s="283"/>
      <c r="AD100" s="283"/>
      <c r="AE100" s="283"/>
      <c r="AF100" s="283"/>
      <c r="AG100" s="283"/>
      <c r="AH100" s="283"/>
      <c r="AI100" s="283"/>
      <c r="AJ100" s="283"/>
      <c r="AK100" s="85"/>
      <c r="AL100" s="2"/>
      <c r="AN100" s="2" t="s">
        <v>13</v>
      </c>
      <c r="AO100" s="2" t="str">
        <f>IF(AND($I$101="□",$I$99="□"),"■","")</f>
        <v>■</v>
      </c>
      <c r="AQ100" s="2"/>
      <c r="AR100" s="2"/>
      <c r="AT100" s="2"/>
      <c r="AU100" s="2"/>
      <c r="AW100" s="2"/>
      <c r="AX100" s="2"/>
    </row>
    <row r="101" spans="2:50" s="16" customFormat="1" ht="19.149999999999999" customHeight="1">
      <c r="B101" s="453"/>
      <c r="C101" s="459"/>
      <c r="D101" s="459"/>
      <c r="E101" s="460"/>
      <c r="F101" s="471"/>
      <c r="G101" s="471"/>
      <c r="H101" s="472"/>
      <c r="I101" s="58" t="s">
        <v>9</v>
      </c>
      <c r="J101" s="639" t="s">
        <v>106</v>
      </c>
      <c r="K101" s="639"/>
      <c r="L101" s="639"/>
      <c r="M101" s="639"/>
      <c r="N101" s="59"/>
      <c r="O101" s="290"/>
      <c r="P101" s="290"/>
      <c r="Q101" s="290"/>
      <c r="R101" s="290"/>
      <c r="S101" s="290"/>
      <c r="T101" s="59"/>
      <c r="U101" s="290"/>
      <c r="V101" s="290"/>
      <c r="W101" s="290"/>
      <c r="X101" s="290"/>
      <c r="Y101" s="290"/>
      <c r="Z101" s="290"/>
      <c r="AA101" s="59"/>
      <c r="AB101" s="288"/>
      <c r="AC101" s="288"/>
      <c r="AD101" s="288"/>
      <c r="AE101" s="288"/>
      <c r="AF101" s="288"/>
      <c r="AG101" s="288"/>
      <c r="AH101" s="288"/>
      <c r="AI101" s="288"/>
      <c r="AJ101" s="288"/>
      <c r="AK101" s="86"/>
      <c r="AL101" s="2"/>
      <c r="AN101" s="2" t="s">
        <v>13</v>
      </c>
      <c r="AO101" s="2" t="str">
        <f>IF(AND($I$99="□",$I$100="□"),"■","")</f>
        <v>■</v>
      </c>
      <c r="AQ101" s="2"/>
      <c r="AR101" s="2"/>
      <c r="AT101" s="2"/>
      <c r="AU101" s="2"/>
      <c r="AW101" s="2"/>
      <c r="AX101" s="2"/>
    </row>
    <row r="102" spans="2:50" s="16" customFormat="1" ht="18" customHeight="1">
      <c r="B102" s="453"/>
      <c r="C102" s="459"/>
      <c r="D102" s="459"/>
      <c r="E102" s="460"/>
      <c r="F102" s="482" t="s">
        <v>21</v>
      </c>
      <c r="G102" s="482"/>
      <c r="H102" s="483"/>
      <c r="I102" s="87" t="s">
        <v>22</v>
      </c>
      <c r="J102" s="695"/>
      <c r="K102" s="695"/>
      <c r="L102" s="88" t="s">
        <v>107</v>
      </c>
      <c r="M102" s="695"/>
      <c r="N102" s="695"/>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7"/>
      <c r="AL102" s="2"/>
    </row>
    <row r="103" spans="2:50" s="16" customFormat="1" ht="25.15" customHeight="1">
      <c r="B103" s="453"/>
      <c r="C103" s="459"/>
      <c r="D103" s="459"/>
      <c r="E103" s="460"/>
      <c r="F103" s="468"/>
      <c r="G103" s="468"/>
      <c r="H103" s="469"/>
      <c r="I103" s="476"/>
      <c r="J103" s="477"/>
      <c r="K103" s="477"/>
      <c r="L103" s="477"/>
      <c r="M103" s="477"/>
      <c r="N103" s="477"/>
      <c r="O103" s="477"/>
      <c r="P103" s="477"/>
      <c r="Q103" s="477"/>
      <c r="R103" s="477"/>
      <c r="S103" s="477"/>
      <c r="T103" s="477"/>
      <c r="U103" s="477"/>
      <c r="V103" s="477"/>
      <c r="W103" s="477"/>
      <c r="X103" s="477"/>
      <c r="Y103" s="477"/>
      <c r="Z103" s="477"/>
      <c r="AA103" s="477"/>
      <c r="AB103" s="477"/>
      <c r="AC103" s="477"/>
      <c r="AD103" s="477"/>
      <c r="AE103" s="477"/>
      <c r="AF103" s="477"/>
      <c r="AG103" s="477"/>
      <c r="AH103" s="477"/>
      <c r="AI103" s="477"/>
      <c r="AJ103" s="477"/>
      <c r="AK103" s="478"/>
      <c r="AL103" s="2"/>
    </row>
    <row r="104" spans="2:50" s="16" customFormat="1" ht="25.15" customHeight="1">
      <c r="B104" s="453"/>
      <c r="C104" s="459"/>
      <c r="D104" s="459"/>
      <c r="E104" s="460"/>
      <c r="F104" s="471"/>
      <c r="G104" s="471"/>
      <c r="H104" s="472"/>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80"/>
      <c r="AK104" s="481"/>
      <c r="AL104" s="2"/>
    </row>
    <row r="105" spans="2:50" s="16" customFormat="1" ht="15" customHeight="1">
      <c r="B105" s="453"/>
      <c r="C105" s="459"/>
      <c r="D105" s="459"/>
      <c r="E105" s="460"/>
      <c r="F105" s="482" t="s">
        <v>24</v>
      </c>
      <c r="G105" s="482"/>
      <c r="H105" s="483"/>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714"/>
      <c r="AL105" s="2"/>
      <c r="AM105" s="2"/>
      <c r="AN105" s="2"/>
      <c r="AO105" s="2"/>
      <c r="AP105" s="2"/>
      <c r="AQ105" s="2"/>
      <c r="AR105" s="2"/>
      <c r="AS105" s="2"/>
      <c r="AT105" s="2"/>
      <c r="AU105" s="2"/>
    </row>
    <row r="106" spans="2:50" s="16" customFormat="1" ht="30" customHeight="1">
      <c r="B106" s="453"/>
      <c r="C106" s="459"/>
      <c r="D106" s="459"/>
      <c r="E106" s="460"/>
      <c r="F106" s="471" t="s">
        <v>26</v>
      </c>
      <c r="G106" s="471"/>
      <c r="H106" s="472"/>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80"/>
      <c r="AK106" s="481"/>
      <c r="AL106" s="2"/>
      <c r="AM106" s="2"/>
      <c r="AN106" s="2"/>
      <c r="AO106" s="2"/>
      <c r="AP106" s="2"/>
      <c r="AQ106" s="2"/>
      <c r="AR106" s="2"/>
      <c r="AS106" s="2"/>
      <c r="AT106" s="2"/>
      <c r="AU106" s="2"/>
    </row>
    <row r="107" spans="2:50" s="3" customFormat="1" ht="15" customHeight="1">
      <c r="B107" s="453"/>
      <c r="C107" s="459"/>
      <c r="D107" s="459"/>
      <c r="E107" s="460"/>
      <c r="F107" s="482" t="s">
        <v>24</v>
      </c>
      <c r="G107" s="482"/>
      <c r="H107" s="483"/>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714"/>
      <c r="AL107" s="2"/>
      <c r="AM107" s="2"/>
      <c r="AN107" s="2"/>
      <c r="AO107" s="2"/>
      <c r="AP107" s="2"/>
      <c r="AQ107" s="2"/>
      <c r="AR107" s="2"/>
      <c r="AS107" s="2"/>
      <c r="AT107" s="2"/>
      <c r="AU107" s="2"/>
    </row>
    <row r="108" spans="2:50" s="16" customFormat="1" ht="30" customHeight="1">
      <c r="B108" s="453"/>
      <c r="C108" s="459"/>
      <c r="D108" s="459"/>
      <c r="E108" s="460"/>
      <c r="F108" s="471" t="s">
        <v>27</v>
      </c>
      <c r="G108" s="471"/>
      <c r="H108" s="472"/>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4"/>
      <c r="AE108" s="494"/>
      <c r="AF108" s="494"/>
      <c r="AG108" s="494"/>
      <c r="AH108" s="494"/>
      <c r="AI108" s="494"/>
      <c r="AJ108" s="494"/>
      <c r="AK108" s="692"/>
      <c r="AL108" s="2"/>
      <c r="AM108" s="2"/>
      <c r="AN108" s="2"/>
      <c r="AO108" s="2"/>
      <c r="AP108" s="2"/>
      <c r="AQ108" s="2"/>
      <c r="AR108" s="2"/>
      <c r="AS108" s="2"/>
      <c r="AT108" s="2"/>
      <c r="AU108" s="2"/>
    </row>
    <row r="109" spans="2:50" s="16" customFormat="1" ht="25.15" customHeight="1">
      <c r="B109" s="453"/>
      <c r="C109" s="459"/>
      <c r="D109" s="459"/>
      <c r="E109" s="460"/>
      <c r="F109" s="500" t="s">
        <v>28</v>
      </c>
      <c r="G109" s="500"/>
      <c r="H109" s="501"/>
      <c r="I109" s="528"/>
      <c r="J109" s="529"/>
      <c r="K109" s="529"/>
      <c r="L109" s="529"/>
      <c r="M109" s="529"/>
      <c r="N109" s="529"/>
      <c r="O109" s="529"/>
      <c r="P109" s="529"/>
      <c r="Q109" s="529"/>
      <c r="R109" s="529"/>
      <c r="S109" s="529"/>
      <c r="T109" s="529"/>
      <c r="U109" s="306" t="s">
        <v>528</v>
      </c>
      <c r="V109" s="505" t="s">
        <v>29</v>
      </c>
      <c r="W109" s="506"/>
      <c r="X109" s="507"/>
      <c r="Y109" s="528"/>
      <c r="Z109" s="529"/>
      <c r="AA109" s="529"/>
      <c r="AB109" s="529"/>
      <c r="AC109" s="529"/>
      <c r="AD109" s="529"/>
      <c r="AE109" s="529"/>
      <c r="AF109" s="529"/>
      <c r="AG109" s="529"/>
      <c r="AH109" s="529"/>
      <c r="AI109" s="529"/>
      <c r="AJ109" s="529"/>
      <c r="AK109" s="298" t="s">
        <v>528</v>
      </c>
      <c r="AL109" s="2"/>
      <c r="AM109" s="2"/>
      <c r="AN109" s="2"/>
      <c r="AO109" s="2"/>
      <c r="AP109" s="2"/>
      <c r="AQ109" s="2"/>
      <c r="AR109" s="2"/>
      <c r="AS109" s="2"/>
      <c r="AT109" s="2"/>
      <c r="AU109" s="2"/>
    </row>
    <row r="110" spans="2:50" s="16" customFormat="1" ht="25.15" customHeight="1">
      <c r="B110" s="453"/>
      <c r="C110" s="459"/>
      <c r="D110" s="459"/>
      <c r="E110" s="460"/>
      <c r="F110" s="500" t="s">
        <v>30</v>
      </c>
      <c r="G110" s="500"/>
      <c r="H110" s="501"/>
      <c r="I110" s="503"/>
      <c r="J110" s="503"/>
      <c r="K110" s="503"/>
      <c r="L110" s="503"/>
      <c r="M110" s="503"/>
      <c r="N110" s="503"/>
      <c r="O110" s="503"/>
      <c r="P110" s="503"/>
      <c r="Q110" s="503"/>
      <c r="R110" s="503"/>
      <c r="S110" s="503"/>
      <c r="T110" s="503"/>
      <c r="U110" s="503"/>
      <c r="V110" s="505" t="s">
        <v>31</v>
      </c>
      <c r="W110" s="506"/>
      <c r="X110" s="507"/>
      <c r="Y110" s="512"/>
      <c r="Z110" s="513"/>
      <c r="AA110" s="513"/>
      <c r="AB110" s="513"/>
      <c r="AC110" s="513"/>
      <c r="AD110" s="513"/>
      <c r="AE110" s="513"/>
      <c r="AF110" s="513"/>
      <c r="AG110" s="513"/>
      <c r="AH110" s="513"/>
      <c r="AI110" s="513"/>
      <c r="AJ110" s="513"/>
      <c r="AK110" s="299" t="s">
        <v>528</v>
      </c>
      <c r="AL110" s="2"/>
      <c r="AM110" s="2"/>
      <c r="AN110" s="2"/>
      <c r="AO110" s="2"/>
      <c r="AP110" s="2"/>
      <c r="AQ110" s="2"/>
      <c r="AR110" s="2"/>
      <c r="AS110" s="2"/>
      <c r="AT110" s="2"/>
      <c r="AU110" s="2"/>
      <c r="AV110" s="29" t="s">
        <v>32</v>
      </c>
    </row>
    <row r="111" spans="2:50" s="16" customFormat="1" ht="25.15" customHeight="1">
      <c r="B111" s="453"/>
      <c r="C111" s="459"/>
      <c r="D111" s="459"/>
      <c r="E111" s="460"/>
      <c r="F111" s="508" t="s">
        <v>33</v>
      </c>
      <c r="G111" s="482"/>
      <c r="H111" s="483"/>
      <c r="I111" s="736"/>
      <c r="J111" s="668"/>
      <c r="K111" s="668"/>
      <c r="L111" s="668"/>
      <c r="M111" s="668"/>
      <c r="N111" s="668"/>
      <c r="O111" s="668"/>
      <c r="P111" s="668"/>
      <c r="Q111" s="668"/>
      <c r="R111" s="668"/>
      <c r="S111" s="668"/>
      <c r="T111" s="296" t="s">
        <v>34</v>
      </c>
      <c r="U111" s="513"/>
      <c r="V111" s="513"/>
      <c r="W111" s="513"/>
      <c r="X111" s="513"/>
      <c r="Y111" s="513"/>
      <c r="Z111" s="513"/>
      <c r="AA111" s="513"/>
      <c r="AB111" s="513"/>
      <c r="AC111" s="513"/>
      <c r="AD111" s="513"/>
      <c r="AE111" s="513"/>
      <c r="AF111" s="737" t="s">
        <v>119</v>
      </c>
      <c r="AG111" s="737"/>
      <c r="AH111" s="737"/>
      <c r="AI111" s="737"/>
      <c r="AJ111" s="737"/>
      <c r="AK111" s="738"/>
      <c r="AL111" s="2"/>
      <c r="AM111" s="2"/>
      <c r="AN111" s="2"/>
      <c r="AO111" s="2"/>
      <c r="AP111" s="2"/>
      <c r="AQ111" s="2"/>
      <c r="AR111" s="2"/>
      <c r="AS111" s="2"/>
      <c r="AT111" s="2"/>
      <c r="AU111" s="2"/>
      <c r="AV111" s="30" t="str">
        <f>I111&amp;T111&amp;U111</f>
        <v>@</v>
      </c>
    </row>
    <row r="112" spans="2:50" s="16" customFormat="1" ht="15" customHeight="1" thickBot="1">
      <c r="B112" s="454"/>
      <c r="C112" s="462"/>
      <c r="D112" s="462"/>
      <c r="E112" s="463"/>
      <c r="F112" s="733"/>
      <c r="G112" s="734"/>
      <c r="H112" s="735"/>
      <c r="I112" s="739" t="str">
        <f>IF(I111="","",I111&amp;T111&amp;U111)</f>
        <v/>
      </c>
      <c r="J112" s="740"/>
      <c r="K112" s="740"/>
      <c r="L112" s="740"/>
      <c r="M112" s="740"/>
      <c r="N112" s="740"/>
      <c r="O112" s="740"/>
      <c r="P112" s="740"/>
      <c r="Q112" s="740"/>
      <c r="R112" s="740"/>
      <c r="S112" s="740"/>
      <c r="T112" s="740"/>
      <c r="U112" s="740"/>
      <c r="V112" s="740"/>
      <c r="W112" s="740"/>
      <c r="X112" s="740"/>
      <c r="Y112" s="740"/>
      <c r="Z112" s="740"/>
      <c r="AA112" s="740"/>
      <c r="AB112" s="740"/>
      <c r="AC112" s="740"/>
      <c r="AD112" s="740"/>
      <c r="AE112" s="740"/>
      <c r="AF112" s="740"/>
      <c r="AG112" s="740"/>
      <c r="AH112" s="740"/>
      <c r="AI112" s="740"/>
      <c r="AJ112" s="740"/>
      <c r="AK112" s="741"/>
      <c r="AL112" s="2"/>
      <c r="AM112" s="2"/>
      <c r="AN112" s="2"/>
      <c r="AO112" s="2"/>
      <c r="AP112" s="2"/>
      <c r="AQ112" s="2"/>
      <c r="AR112" s="2"/>
      <c r="AS112" s="2"/>
      <c r="AT112" s="2"/>
      <c r="AU112" s="2"/>
    </row>
    <row r="113" spans="2:47" s="16" customFormat="1" ht="10.15" customHeight="1" thickBot="1">
      <c r="B113" s="2"/>
      <c r="C113" s="2"/>
      <c r="D113" s="75"/>
      <c r="E113" s="75"/>
      <c r="F113" s="75"/>
      <c r="G113" s="75"/>
      <c r="H113" s="75"/>
      <c r="I113" s="76"/>
      <c r="J113" s="76"/>
      <c r="K113" s="76"/>
      <c r="L113" s="76"/>
      <c r="M113" s="2"/>
      <c r="N113" s="2"/>
      <c r="O113" s="2"/>
      <c r="P113" s="76"/>
      <c r="Q113" s="2"/>
      <c r="R113" s="77"/>
      <c r="S113" s="77"/>
      <c r="T113" s="78"/>
      <c r="U113" s="78"/>
      <c r="V113" s="78"/>
      <c r="W113" s="78"/>
      <c r="X113" s="78"/>
      <c r="Y113" s="78"/>
      <c r="Z113" s="78"/>
      <c r="AA113" s="78"/>
      <c r="AB113" s="2"/>
      <c r="AC113" s="77"/>
      <c r="AD113" s="77"/>
      <c r="AE113" s="76"/>
      <c r="AF113" s="2"/>
      <c r="AG113" s="2"/>
      <c r="AH113" s="2"/>
      <c r="AI113" s="2"/>
      <c r="AJ113" s="2"/>
      <c r="AK113" s="2"/>
      <c r="AL113" s="2"/>
      <c r="AM113" s="2"/>
      <c r="AN113" s="2"/>
      <c r="AO113" s="2"/>
      <c r="AP113" s="2"/>
      <c r="AQ113" s="2"/>
      <c r="AR113" s="2"/>
      <c r="AS113" s="2"/>
      <c r="AT113" s="2"/>
      <c r="AU113" s="2"/>
    </row>
    <row r="114" spans="2:47" s="16" customFormat="1" ht="15" customHeight="1">
      <c r="B114" s="715" t="s">
        <v>120</v>
      </c>
      <c r="C114" s="716"/>
      <c r="D114" s="716"/>
      <c r="E114" s="716"/>
      <c r="F114" s="716"/>
      <c r="G114" s="716"/>
      <c r="H114" s="717"/>
      <c r="I114" s="724"/>
      <c r="J114" s="725"/>
      <c r="K114" s="725"/>
      <c r="L114" s="725"/>
      <c r="M114" s="725"/>
      <c r="N114" s="725"/>
      <c r="O114" s="725"/>
      <c r="P114" s="725"/>
      <c r="Q114" s="725"/>
      <c r="R114" s="725"/>
      <c r="S114" s="725"/>
      <c r="T114" s="725"/>
      <c r="U114" s="725"/>
      <c r="V114" s="725"/>
      <c r="W114" s="725"/>
      <c r="X114" s="725"/>
      <c r="Y114" s="725"/>
      <c r="Z114" s="725"/>
      <c r="AA114" s="725"/>
      <c r="AB114" s="725"/>
      <c r="AC114" s="725"/>
      <c r="AD114" s="725"/>
      <c r="AE114" s="725"/>
      <c r="AF114" s="725"/>
      <c r="AG114" s="725"/>
      <c r="AH114" s="725"/>
      <c r="AI114" s="725"/>
      <c r="AJ114" s="725"/>
      <c r="AK114" s="726"/>
      <c r="AL114" s="2"/>
      <c r="AM114" s="2"/>
      <c r="AN114" s="2"/>
      <c r="AO114" s="2"/>
      <c r="AP114" s="2"/>
      <c r="AQ114" s="2"/>
      <c r="AR114" s="2"/>
      <c r="AS114" s="2"/>
      <c r="AT114" s="2"/>
      <c r="AU114" s="2"/>
    </row>
    <row r="115" spans="2:47" s="16" customFormat="1" ht="15" customHeight="1">
      <c r="B115" s="718"/>
      <c r="C115" s="719"/>
      <c r="D115" s="719"/>
      <c r="E115" s="719"/>
      <c r="F115" s="719"/>
      <c r="G115" s="719"/>
      <c r="H115" s="720"/>
      <c r="I115" s="727"/>
      <c r="J115" s="728"/>
      <c r="K115" s="728"/>
      <c r="L115" s="728"/>
      <c r="M115" s="728"/>
      <c r="N115" s="728"/>
      <c r="O115" s="728"/>
      <c r="P115" s="728"/>
      <c r="Q115" s="728"/>
      <c r="R115" s="728"/>
      <c r="S115" s="728"/>
      <c r="T115" s="728"/>
      <c r="U115" s="728"/>
      <c r="V115" s="728"/>
      <c r="W115" s="728"/>
      <c r="X115" s="728"/>
      <c r="Y115" s="728"/>
      <c r="Z115" s="728"/>
      <c r="AA115" s="728"/>
      <c r="AB115" s="728"/>
      <c r="AC115" s="728"/>
      <c r="AD115" s="728"/>
      <c r="AE115" s="728"/>
      <c r="AF115" s="728"/>
      <c r="AG115" s="728"/>
      <c r="AH115" s="728"/>
      <c r="AI115" s="728"/>
      <c r="AJ115" s="728"/>
      <c r="AK115" s="729"/>
      <c r="AL115" s="2"/>
      <c r="AM115" s="2"/>
      <c r="AN115" s="2"/>
      <c r="AO115" s="2"/>
      <c r="AP115" s="2"/>
      <c r="AQ115" s="2"/>
      <c r="AR115" s="2"/>
      <c r="AS115" s="2"/>
      <c r="AT115" s="2"/>
      <c r="AU115" s="2"/>
    </row>
    <row r="116" spans="2:47" s="16" customFormat="1" ht="15" customHeight="1" thickBot="1">
      <c r="B116" s="721"/>
      <c r="C116" s="722"/>
      <c r="D116" s="722"/>
      <c r="E116" s="722"/>
      <c r="F116" s="722"/>
      <c r="G116" s="722"/>
      <c r="H116" s="723"/>
      <c r="I116" s="730"/>
      <c r="J116" s="731"/>
      <c r="K116" s="731"/>
      <c r="L116" s="731"/>
      <c r="M116" s="731"/>
      <c r="N116" s="731"/>
      <c r="O116" s="731"/>
      <c r="P116" s="731"/>
      <c r="Q116" s="731"/>
      <c r="R116" s="731"/>
      <c r="S116" s="731"/>
      <c r="T116" s="731"/>
      <c r="U116" s="731"/>
      <c r="V116" s="731"/>
      <c r="W116" s="731"/>
      <c r="X116" s="731"/>
      <c r="Y116" s="731"/>
      <c r="Z116" s="731"/>
      <c r="AA116" s="731"/>
      <c r="AB116" s="731"/>
      <c r="AC116" s="731"/>
      <c r="AD116" s="731"/>
      <c r="AE116" s="731"/>
      <c r="AF116" s="731"/>
      <c r="AG116" s="731"/>
      <c r="AH116" s="731"/>
      <c r="AI116" s="731"/>
      <c r="AJ116" s="731"/>
      <c r="AK116" s="732"/>
      <c r="AL116" s="2"/>
      <c r="AM116" s="2"/>
      <c r="AN116" s="2"/>
      <c r="AO116" s="2"/>
      <c r="AP116" s="2"/>
      <c r="AQ116" s="2"/>
      <c r="AR116" s="2"/>
      <c r="AS116" s="2"/>
      <c r="AT116" s="2"/>
      <c r="AU116" s="2"/>
    </row>
    <row r="118" spans="2:47">
      <c r="AJ118" s="35" t="s">
        <v>121</v>
      </c>
    </row>
  </sheetData>
  <sheetProtection sheet="1" objects="1" scenarios="1"/>
  <mergeCells count="228">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B45:J49"/>
    <mergeCell ref="K45:AK49"/>
    <mergeCell ref="B51:S51"/>
    <mergeCell ref="T51:AB51"/>
    <mergeCell ref="AC51:AK51"/>
    <mergeCell ref="B52:G52"/>
    <mergeCell ref="H52:L52"/>
    <mergeCell ref="M52:S52"/>
    <mergeCell ref="T52:X52"/>
    <mergeCell ref="Y52:AB52"/>
    <mergeCell ref="AC52:AG52"/>
    <mergeCell ref="AH52:AK52"/>
    <mergeCell ref="B44:J44"/>
    <mergeCell ref="K44:AK44"/>
    <mergeCell ref="B40:J40"/>
    <mergeCell ref="K40:Y40"/>
    <mergeCell ref="Z40:AK40"/>
    <mergeCell ref="B41:C41"/>
    <mergeCell ref="D41:J41"/>
    <mergeCell ref="K41:Y41"/>
    <mergeCell ref="Z41:AK41"/>
    <mergeCell ref="F31:H31"/>
    <mergeCell ref="I31:J31"/>
    <mergeCell ref="K31:U31"/>
    <mergeCell ref="W31:Y31"/>
    <mergeCell ref="AA31:AC31"/>
    <mergeCell ref="B42:C42"/>
    <mergeCell ref="D42:J42"/>
    <mergeCell ref="K42:Y42"/>
    <mergeCell ref="Z42:AK42"/>
    <mergeCell ref="Y27:AJ27"/>
    <mergeCell ref="F28:H28"/>
    <mergeCell ref="I28:U28"/>
    <mergeCell ref="V28:X28"/>
    <mergeCell ref="Y28:AJ28"/>
    <mergeCell ref="F29:H30"/>
    <mergeCell ref="I29:U29"/>
    <mergeCell ref="W29:AK29"/>
    <mergeCell ref="I30:AK30"/>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B4:AK4"/>
    <mergeCell ref="C9:E9"/>
    <mergeCell ref="F9:R9"/>
    <mergeCell ref="C11:E11"/>
    <mergeCell ref="F11:R11"/>
    <mergeCell ref="C13:E13"/>
    <mergeCell ref="H13:J13"/>
    <mergeCell ref="L13:N13"/>
    <mergeCell ref="P13:R13"/>
  </mergeCells>
  <phoneticPr fontId="4"/>
  <conditionalFormatting sqref="B53:G58">
    <cfRule type="expression" dxfId="466" priority="9">
      <formula>OR($K$13="■",$O$13="■")</formula>
    </cfRule>
  </conditionalFormatting>
  <conditionalFormatting sqref="F15 K70 K98:AE98">
    <cfRule type="expression" dxfId="465" priority="3">
      <formula>$G$13="■"</formula>
    </cfRule>
  </conditionalFormatting>
  <conditionalFormatting sqref="F17">
    <cfRule type="expression" dxfId="464" priority="22">
      <formula>$O$13="■"</formula>
    </cfRule>
  </conditionalFormatting>
  <conditionalFormatting sqref="H53:L58">
    <cfRule type="expression" dxfId="463" priority="10">
      <formula>OR($O$13="■",$F$17="---")</formula>
    </cfRule>
  </conditionalFormatting>
  <conditionalFormatting sqref="I99:AK108 I109 U109 Y109:Y110 AK109:AK110 I110:U110">
    <cfRule type="expression" dxfId="462" priority="13">
      <formula>$V$98="■"</formula>
    </cfRule>
  </conditionalFormatting>
  <conditionalFormatting sqref="I102:AK108 I109 U109 Y109:Y110 AK109:AK110 I110:U110">
    <cfRule type="expression" dxfId="461" priority="14">
      <formula>OR($I$99="■",$I$100="■")</formula>
    </cfRule>
  </conditionalFormatting>
  <conditionalFormatting sqref="I111:AK112">
    <cfRule type="expression" dxfId="460" priority="4">
      <formula>$V$98="■"</formula>
    </cfRule>
    <cfRule type="expression" dxfId="459" priority="5">
      <formula>OR($I$99="■",$I$100="■")</formula>
    </cfRule>
  </conditionalFormatting>
  <conditionalFormatting sqref="K94 T94 AF94 K94:AK95">
    <cfRule type="expression" dxfId="458" priority="8">
      <formula>OR($K$13="■",$O$13="■")</formula>
    </cfRule>
  </conditionalFormatting>
  <conditionalFormatting sqref="K94 T94:U94 AF94:AK94 K95:AK95">
    <cfRule type="expression" dxfId="457" priority="6">
      <formula>$K$72="■"</formula>
    </cfRule>
  </conditionalFormatting>
  <conditionalFormatting sqref="K76:L77 T76:T77">
    <cfRule type="expression" dxfId="456" priority="34">
      <formula>#REF!="■"</formula>
    </cfRule>
  </conditionalFormatting>
  <conditionalFormatting sqref="K98:AE98">
    <cfRule type="expression" dxfId="455" priority="25">
      <formula>OR($Z$98="■",$V$98="■")</formula>
    </cfRule>
  </conditionalFormatting>
  <conditionalFormatting sqref="K31:AK31 K98:AE98 K96:AK96">
    <cfRule type="expression" dxfId="454" priority="30">
      <formula>OR($G$13="■",$K$13="■",$O$13="■")</formula>
    </cfRule>
  </conditionalFormatting>
  <conditionalFormatting sqref="K31:AK31">
    <cfRule type="expression" dxfId="453" priority="19">
      <formula>$G$13="■"</formula>
    </cfRule>
    <cfRule type="expression" dxfId="452" priority="26">
      <formula>OR($Z$31="■",$V$31="■")</formula>
    </cfRule>
  </conditionalFormatting>
  <conditionalFormatting sqref="K71:AK91 K92:W93 Z92:AK93">
    <cfRule type="expression" dxfId="451" priority="31">
      <formula>OR($K$13="■",$O$13="■")</formula>
    </cfRule>
  </conditionalFormatting>
  <conditionalFormatting sqref="K78:AK81">
    <cfRule type="expression" dxfId="450" priority="28">
      <formula>$K$82="■"</formula>
    </cfRule>
  </conditionalFormatting>
  <conditionalFormatting sqref="K78:AK91 K92 W92 Z92:Z93 AK92:AK93 K93:W93">
    <cfRule type="expression" dxfId="449" priority="27">
      <formula>$K$72="■"</formula>
    </cfRule>
  </conditionalFormatting>
  <conditionalFormatting sqref="K82:AK82">
    <cfRule type="expression" dxfId="448" priority="15">
      <formula>$K$78="■"</formula>
    </cfRule>
  </conditionalFormatting>
  <conditionalFormatting sqref="K85:AK91 K92 W92 Z92:Z93 AK92:AK93 K93:W93 K94 T94:U94 AF94">
    <cfRule type="expression" dxfId="447" priority="29">
      <formula>$K$83="■"</formula>
    </cfRule>
  </conditionalFormatting>
  <conditionalFormatting sqref="K95:AK95">
    <cfRule type="expression" dxfId="446" priority="7">
      <formula>$K$83="■"</formula>
    </cfRule>
  </conditionalFormatting>
  <conditionalFormatting sqref="K96:AK96">
    <cfRule type="expression" dxfId="445" priority="24">
      <formula>OR($K$96="■",$N$96="■")</formula>
    </cfRule>
  </conditionalFormatting>
  <conditionalFormatting sqref="O78:AK78">
    <cfRule type="expression" dxfId="444" priority="11">
      <formula>$O$79="■"</formula>
    </cfRule>
  </conditionalFormatting>
  <conditionalFormatting sqref="O79:AK81">
    <cfRule type="expression" dxfId="443" priority="12">
      <formula>$O$78="■"</formula>
    </cfRule>
  </conditionalFormatting>
  <conditionalFormatting sqref="T74:AJ74">
    <cfRule type="expression" dxfId="442" priority="17">
      <formula>$K$73="■"</formula>
    </cfRule>
  </conditionalFormatting>
  <conditionalFormatting sqref="T74:AJ75">
    <cfRule type="cellIs" dxfId="441" priority="1" operator="notEqual">
      <formula>""</formula>
    </cfRule>
  </conditionalFormatting>
  <conditionalFormatting sqref="T75:AK75 K75:L77 T76:T77">
    <cfRule type="expression" dxfId="440" priority="2">
      <formula>$K$72="■"</formula>
    </cfRule>
  </conditionalFormatting>
  <conditionalFormatting sqref="X72">
    <cfRule type="cellIs" dxfId="439" priority="20" operator="notEqual">
      <formula>""</formula>
    </cfRule>
    <cfRule type="expression" dxfId="438" priority="21">
      <formula>$K$72="■"</formula>
    </cfRule>
  </conditionalFormatting>
  <conditionalFormatting sqref="AB96:AK96">
    <cfRule type="expression" dxfId="437" priority="18">
      <formula>$N$96="■"</formula>
    </cfRule>
  </conditionalFormatting>
  <conditionalFormatting sqref="AE78">
    <cfRule type="cellIs" dxfId="436" priority="32" operator="notEqual">
      <formula>""</formula>
    </cfRule>
    <cfRule type="expression" dxfId="435" priority="33">
      <formula>$O$78="■"</formula>
    </cfRule>
  </conditionalFormatting>
  <conditionalFormatting sqref="AE98:AK98">
    <cfRule type="expression" dxfId="434" priority="23">
      <formula>AND(OR($K$13="■",$O$13="■"),$Z$98="■")</formula>
    </cfRule>
  </conditionalFormatting>
  <dataValidations count="37">
    <dataValidation type="list" showInputMessage="1" sqref="K75" xr:uid="{00000000-0002-0000-0000-000000000000}">
      <formula1>$AN$75:$AO$75</formula1>
    </dataValidation>
    <dataValidation type="list" showInputMessage="1" sqref="K76" xr:uid="{00000000-0002-0000-0000-000001000000}">
      <formula1>$AN$76:$AO$76</formula1>
    </dataValidation>
    <dataValidation type="list" showInputMessage="1" sqref="K77" xr:uid="{00000000-0002-0000-0000-000002000000}">
      <formula1>$AN$77:$AO$77</formula1>
    </dataValidation>
    <dataValidation imeMode="off" showInputMessage="1" showErrorMessage="1" errorTitle="必須項目です" error="入力をお願いします" sqref="I28:U28" xr:uid="{00000000-0002-0000-0000-000003000000}"/>
    <dataValidation showInputMessage="1" showErrorMessage="1" errorTitle="必須項目です" error="入力をお願いします" sqref="I21:AK21" xr:uid="{00000000-0002-0000-0000-000004000000}"/>
    <dataValidation type="list" imeMode="off" allowBlank="1" showInputMessage="1" showErrorMessage="1" sqref="Z31" xr:uid="{00000000-0002-0000-0000-000005000000}">
      <formula1>$AQ$31:$AR$31</formula1>
    </dataValidation>
    <dataValidation imeMode="off" allowBlank="1" showInputMessage="1" showErrorMessage="1" sqref="K93:W93 AK93 AF94 AK110 AK28 I29:I30 I110:U110 K94:K95 J29:U29 W29:AK29 T111:U111 I111:I112 Y28 Z93 Y110 T94:U94" xr:uid="{00000000-0002-0000-0000-000006000000}"/>
    <dataValidation type="list" showInputMessage="1" showErrorMessage="1" sqref="G13" xr:uid="{00000000-0002-0000-0000-000007000000}">
      <formula1>$AN$13:$AO$13</formula1>
    </dataValidation>
    <dataValidation showInputMessage="1" showErrorMessage="1" sqref="AU28 AT89:AT96 AT72:AT85" xr:uid="{00000000-0002-0000-0000-000008000000}"/>
    <dataValidation type="list" showInputMessage="1" sqref="K71" xr:uid="{00000000-0002-0000-0000-000009000000}">
      <formula1>$AN$71:$AO$71</formula1>
    </dataValidation>
    <dataValidation type="list" imeMode="off" allowBlank="1" showInputMessage="1" showErrorMessage="1" sqref="Z98" xr:uid="{00000000-0002-0000-0000-00000A000000}">
      <formula1>$AQ$98:$AR$98</formula1>
    </dataValidation>
    <dataValidation type="list" showInputMessage="1" sqref="K72" xr:uid="{00000000-0002-0000-0000-00000B000000}">
      <formula1>$AN$72:$AO$72</formula1>
    </dataValidation>
    <dataValidation type="list" showInputMessage="1" showErrorMessage="1" sqref="O78" xr:uid="{00000000-0002-0000-0000-00000C000000}">
      <formula1>$AN$79:$AO$79</formula1>
    </dataValidation>
    <dataValidation type="list" allowBlank="1" showInputMessage="1" showErrorMessage="1" sqref="AB83:AB84" xr:uid="{00000000-0002-0000-0000-00000D000000}">
      <formula1>#REF!</formula1>
    </dataValidation>
    <dataValidation type="list" showInputMessage="1" showErrorMessage="1" sqref="AA99:AA101" xr:uid="{00000000-0002-0000-0000-00000E000000}">
      <formula1>$AW$99:$AX$99</formula1>
    </dataValidation>
    <dataValidation type="list" showInputMessage="1" showErrorMessage="1" sqref="K13" xr:uid="{00000000-0002-0000-0000-00000F000000}">
      <formula1>$AQ$13:$AR$13</formula1>
    </dataValidation>
    <dataValidation type="list" showInputMessage="1" showErrorMessage="1" sqref="O13" xr:uid="{00000000-0002-0000-0000-000010000000}">
      <formula1>$AT$13:$AU$13</formula1>
    </dataValidation>
    <dataValidation type="list" showInputMessage="1" sqref="N96" xr:uid="{00000000-0002-0000-0000-000011000000}">
      <formula1>$AQ$96:$AR$96</formula1>
    </dataValidation>
    <dataValidation type="list" allowBlank="1" showInputMessage="1" showErrorMessage="1" sqref="K96" xr:uid="{00000000-0002-0000-0000-000012000000}">
      <formula1>$AN$96:$AO$96</formula1>
    </dataValidation>
    <dataValidation type="list" showInputMessage="1" showErrorMessage="1" sqref="K78" xr:uid="{00000000-0002-0000-0000-000013000000}">
      <formula1>$AN$78:$AO$78</formula1>
    </dataValidation>
    <dataValidation type="list" showInputMessage="1" showErrorMessage="1" sqref="K82" xr:uid="{00000000-0002-0000-0000-000014000000}">
      <formula1>$AN$82:$AO$82</formula1>
    </dataValidation>
    <dataValidation type="list" showInputMessage="1" sqref="K73:K74" xr:uid="{00000000-0002-0000-0000-000015000000}">
      <formula1>$AN$73:$AO$73</formula1>
    </dataValidation>
    <dataValidation type="list" showInputMessage="1" showErrorMessage="1" sqref="K84" xr:uid="{00000000-0002-0000-0000-000016000000}">
      <formula1>$AN$84:$AO$84</formula1>
    </dataValidation>
    <dataValidation type="list" showInputMessage="1" showErrorMessage="1" sqref="P84 K83" xr:uid="{00000000-0002-0000-0000-000017000000}">
      <formula1>$AN$83:$AO$83</formula1>
    </dataValidation>
    <dataValidation type="list" showInputMessage="1" showErrorMessage="1" sqref="I101" xr:uid="{00000000-0002-0000-0000-000018000000}">
      <formula1>$AN$101:$AO$101</formula1>
    </dataValidation>
    <dataValidation type="list" showInputMessage="1" showErrorMessage="1" sqref="I99 N101" xr:uid="{00000000-0002-0000-0000-000019000000}">
      <formula1>$AN$99:$AO$99</formula1>
    </dataValidation>
    <dataValidation type="list" showInputMessage="1" showErrorMessage="1" sqref="T100:T101 I100" xr:uid="{00000000-0002-0000-0000-00001A000000}">
      <formula1>$AN$100:$AO$100</formula1>
    </dataValidation>
    <dataValidation type="list" allowBlank="1" sqref="F17:R17" xr:uid="{00000000-0002-0000-0000-00001B000000}">
      <formula1>$AN$17:$AO$17</formula1>
    </dataValidation>
    <dataValidation imeMode="halfKatakana" allowBlank="1" showInputMessage="1" showErrorMessage="1" sqref="I105:AK105 I107:AK107 K88:AK88 K90:AK90" xr:uid="{00000000-0002-0000-0000-00001C000000}"/>
    <dataValidation type="list" showInputMessage="1" showErrorMessage="1" sqref="O79" xr:uid="{00000000-0002-0000-0000-00001D000000}">
      <formula1>$AN$80:$AO$80</formula1>
    </dataValidation>
    <dataValidation type="list" imeMode="off" allowBlank="1" showInputMessage="1" showErrorMessage="1" sqref="V98" xr:uid="{00000000-0002-0000-0000-00001E000000}">
      <formula1>$AN$98:$AO$98</formula1>
    </dataValidation>
    <dataValidation type="list" imeMode="off" allowBlank="1" showInputMessage="1" showErrorMessage="1" sqref="V31" xr:uid="{00000000-0002-0000-0000-00001F000000}">
      <formula1>$AN$31:$AO$31</formula1>
    </dataValidation>
    <dataValidation type="list" allowBlank="1" showInputMessage="1" showErrorMessage="1" sqref="B53:B54" xr:uid="{00000000-0002-0000-0000-000020000000}">
      <formula1>$AN$53:$AO$53</formula1>
    </dataValidation>
    <dataValidation type="list" allowBlank="1" showInputMessage="1" showErrorMessage="1" sqref="B55:B56" xr:uid="{00000000-0002-0000-0000-000021000000}">
      <formula1>$AN$54:$AO$54</formula1>
    </dataValidation>
    <dataValidation type="list" allowBlank="1" showInputMessage="1" showErrorMessage="1" sqref="B57:B58" xr:uid="{00000000-0002-0000-0000-000022000000}">
      <formula1>$AN$55:$AO$55</formula1>
    </dataValidation>
    <dataValidation type="list" allowBlank="1" showInputMessage="1" showErrorMessage="1" sqref="H53:H54" xr:uid="{00000000-0002-0000-0000-000023000000}">
      <formula1>$AP$53:$AQ$53</formula1>
    </dataValidation>
    <dataValidation type="list" allowBlank="1" showInputMessage="1" showErrorMessage="1" sqref="H55:H56" xr:uid="{00000000-0002-0000-0000-000024000000}">
      <formula1>$AP$54:$AQ$54</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rowBreaks count="1" manualBreakCount="1">
    <brk id="67" max="3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79998168889431442"/>
    <pageSetUpPr fitToPage="1"/>
  </sheetPr>
  <dimension ref="A1:AU37"/>
  <sheetViews>
    <sheetView showGridLines="0" view="pageBreakPreview" topLeftCell="D1" zoomScale="85" zoomScaleNormal="85" zoomScaleSheetLayoutView="85" workbookViewId="0">
      <selection activeCell="AX18" sqref="AX18"/>
    </sheetView>
  </sheetViews>
  <sheetFormatPr defaultColWidth="3.58203125" defaultRowHeight="15"/>
  <cols>
    <col min="1" max="39" width="3.58203125" style="89"/>
    <col min="40" max="41" width="3.58203125" style="89" hidden="1" customWidth="1"/>
    <col min="42" max="16384" width="3.58203125" style="89"/>
  </cols>
  <sheetData>
    <row r="1" spans="1:47" ht="16">
      <c r="A1" s="3"/>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7" ht="16">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7" ht="16">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47" ht="26.5">
      <c r="A4" s="5"/>
      <c r="B4" s="436" t="s">
        <v>122</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
    </row>
    <row r="5" spans="1:47" ht="16">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row>
    <row r="6" spans="1:47" ht="16">
      <c r="A6" s="5"/>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tr">
        <f>【必須】基本情報!AK6</f>
        <v>2022/4/1　Ver2.2</v>
      </c>
      <c r="AL6" s="4"/>
    </row>
    <row r="8" spans="1:47" ht="16">
      <c r="B8" s="747" t="s">
        <v>123</v>
      </c>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9"/>
    </row>
    <row r="9" spans="1:47" ht="16.5" customHeight="1">
      <c r="B9" s="750" t="s">
        <v>124</v>
      </c>
      <c r="C9" s="751"/>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row>
    <row r="10" spans="1:47" ht="9.75" customHeight="1" thickBot="1">
      <c r="K10" s="90"/>
    </row>
    <row r="11" spans="1:47" s="16" customFormat="1" ht="19.149999999999999" customHeight="1">
      <c r="B11" s="753" t="s">
        <v>125</v>
      </c>
      <c r="C11" s="455" t="s">
        <v>126</v>
      </c>
      <c r="D11" s="456"/>
      <c r="E11" s="457"/>
      <c r="F11" s="756" t="s">
        <v>127</v>
      </c>
      <c r="G11" s="759" t="s">
        <v>72</v>
      </c>
      <c r="H11" s="760"/>
      <c r="I11" s="765" t="s">
        <v>73</v>
      </c>
      <c r="J11" s="766"/>
      <c r="K11" s="91" t="s">
        <v>9</v>
      </c>
      <c r="L11" s="769" t="s">
        <v>128</v>
      </c>
      <c r="M11" s="769"/>
      <c r="N11" s="769"/>
      <c r="O11" s="769"/>
      <c r="P11" s="769"/>
      <c r="Q11" s="769"/>
      <c r="R11" s="92" t="s">
        <v>78</v>
      </c>
      <c r="S11" s="770" t="s">
        <v>129</v>
      </c>
      <c r="T11" s="770"/>
      <c r="U11" s="770"/>
      <c r="V11" s="770"/>
      <c r="W11" s="770"/>
      <c r="X11" s="770"/>
      <c r="Y11" s="770"/>
      <c r="Z11" s="770"/>
      <c r="AA11" s="770"/>
      <c r="AB11" s="770"/>
      <c r="AC11" s="770"/>
      <c r="AD11" s="770"/>
      <c r="AE11" s="770"/>
      <c r="AF11" s="770"/>
      <c r="AG11" s="770"/>
      <c r="AH11" s="770"/>
      <c r="AI11" s="770"/>
      <c r="AJ11" s="770"/>
      <c r="AK11" s="771"/>
      <c r="AL11" s="2"/>
      <c r="AN11" s="2" t="s">
        <v>13</v>
      </c>
      <c r="AO11" s="2" t="str">
        <f>IF($K$12="□","■","")</f>
        <v/>
      </c>
    </row>
    <row r="12" spans="1:47" s="16" customFormat="1" ht="19.149999999999999" customHeight="1">
      <c r="B12" s="754"/>
      <c r="C12" s="458"/>
      <c r="D12" s="459"/>
      <c r="E12" s="460"/>
      <c r="F12" s="757"/>
      <c r="G12" s="761"/>
      <c r="H12" s="762"/>
      <c r="I12" s="767"/>
      <c r="J12" s="630"/>
      <c r="K12" s="324" t="s">
        <v>393</v>
      </c>
      <c r="L12" s="644" t="s">
        <v>83</v>
      </c>
      <c r="M12" s="644"/>
      <c r="N12" s="644"/>
      <c r="O12" s="644"/>
      <c r="P12" s="644"/>
      <c r="Q12" s="644"/>
      <c r="R12" s="47" t="s">
        <v>84</v>
      </c>
      <c r="S12" s="642" t="s">
        <v>130</v>
      </c>
      <c r="T12" s="642"/>
      <c r="U12" s="642"/>
      <c r="V12" s="642"/>
      <c r="W12" s="642"/>
      <c r="X12" s="642"/>
      <c r="Y12" s="642"/>
      <c r="Z12" s="642"/>
      <c r="AA12" s="642"/>
      <c r="AB12" s="642"/>
      <c r="AC12" s="642"/>
      <c r="AD12" s="642"/>
      <c r="AE12" s="642"/>
      <c r="AF12" s="642"/>
      <c r="AG12" s="642"/>
      <c r="AH12" s="642"/>
      <c r="AI12" s="642"/>
      <c r="AJ12" s="642"/>
      <c r="AK12" s="643"/>
      <c r="AL12" s="2"/>
      <c r="AN12" s="2" t="s">
        <v>13</v>
      </c>
      <c r="AO12" s="2" t="str">
        <f>IF($K$11="□","■","")</f>
        <v>■</v>
      </c>
      <c r="AP12" s="2"/>
      <c r="AQ12" s="2"/>
      <c r="AR12" s="2"/>
      <c r="AS12" s="2"/>
      <c r="AT12" s="2"/>
      <c r="AU12" s="2"/>
    </row>
    <row r="13" spans="1:47" s="16" customFormat="1" ht="19.149999999999999" customHeight="1">
      <c r="B13" s="754"/>
      <c r="C13" s="458"/>
      <c r="D13" s="459"/>
      <c r="E13" s="460"/>
      <c r="F13" s="757"/>
      <c r="G13" s="761"/>
      <c r="H13" s="762"/>
      <c r="I13" s="768"/>
      <c r="J13" s="632"/>
      <c r="K13" s="93"/>
      <c r="L13" s="288"/>
      <c r="M13" s="288"/>
      <c r="N13" s="288"/>
      <c r="O13" s="288"/>
      <c r="P13" s="288"/>
      <c r="Q13" s="288"/>
      <c r="R13" s="290"/>
      <c r="S13" s="288" t="s">
        <v>86</v>
      </c>
      <c r="T13" s="772"/>
      <c r="U13" s="772"/>
      <c r="V13" s="772"/>
      <c r="W13" s="772"/>
      <c r="X13" s="772"/>
      <c r="Y13" s="772"/>
      <c r="Z13" s="772"/>
      <c r="AA13" s="772"/>
      <c r="AB13" s="772"/>
      <c r="AC13" s="772"/>
      <c r="AD13" s="772"/>
      <c r="AE13" s="772"/>
      <c r="AF13" s="772"/>
      <c r="AG13" s="772"/>
      <c r="AH13" s="772"/>
      <c r="AI13" s="772"/>
      <c r="AJ13" s="772"/>
      <c r="AK13" s="94" t="s">
        <v>87</v>
      </c>
      <c r="AL13" s="2"/>
      <c r="AN13" s="2"/>
      <c r="AO13" s="2"/>
      <c r="AP13" s="2"/>
      <c r="AQ13" s="2"/>
      <c r="AR13" s="2"/>
      <c r="AS13" s="2"/>
      <c r="AT13" s="2"/>
      <c r="AU13" s="2"/>
    </row>
    <row r="14" spans="1:47" s="16" customFormat="1" ht="19.149999999999999" customHeight="1">
      <c r="B14" s="754"/>
      <c r="C14" s="458"/>
      <c r="D14" s="459"/>
      <c r="E14" s="460"/>
      <c r="F14" s="757"/>
      <c r="G14" s="761"/>
      <c r="H14" s="762"/>
      <c r="I14" s="627" t="s">
        <v>131</v>
      </c>
      <c r="J14" s="628"/>
      <c r="K14" s="95" t="s">
        <v>9</v>
      </c>
      <c r="L14" s="635" t="s">
        <v>536</v>
      </c>
      <c r="M14" s="635"/>
      <c r="N14" s="635"/>
      <c r="O14" s="635"/>
      <c r="P14" s="635"/>
      <c r="Q14" s="635"/>
      <c r="R14" s="635"/>
      <c r="S14" s="635"/>
      <c r="T14" s="635"/>
      <c r="U14" s="635"/>
      <c r="V14" s="635"/>
      <c r="W14" s="635"/>
      <c r="AK14" s="96"/>
      <c r="AL14" s="2"/>
      <c r="AN14" s="2" t="s">
        <v>9</v>
      </c>
      <c r="AO14" s="2" t="str">
        <f>IF(AND($K$15="□",$K$16="□"),"■","")</f>
        <v/>
      </c>
      <c r="AP14" s="34"/>
      <c r="AS14" s="2"/>
    </row>
    <row r="15" spans="1:47" s="16" customFormat="1" ht="19.149999999999999" customHeight="1">
      <c r="B15" s="754"/>
      <c r="C15" s="458"/>
      <c r="D15" s="459"/>
      <c r="E15" s="460"/>
      <c r="F15" s="757"/>
      <c r="G15" s="761"/>
      <c r="H15" s="762"/>
      <c r="I15" s="629"/>
      <c r="J15" s="630"/>
      <c r="K15" s="326" t="s">
        <v>393</v>
      </c>
      <c r="L15" s="644" t="s">
        <v>132</v>
      </c>
      <c r="M15" s="644"/>
      <c r="N15" s="644"/>
      <c r="O15" s="644"/>
      <c r="P15" s="644"/>
      <c r="Q15" s="644"/>
      <c r="R15" s="644"/>
      <c r="S15" s="644"/>
      <c r="T15" s="644"/>
      <c r="U15" s="644"/>
      <c r="V15" s="283"/>
      <c r="W15" s="283"/>
      <c r="X15" s="283"/>
      <c r="Y15" s="98"/>
      <c r="Z15" s="283"/>
      <c r="AA15" s="283"/>
      <c r="AB15" s="283"/>
      <c r="AC15" s="283"/>
      <c r="AD15" s="283"/>
      <c r="AE15" s="283"/>
      <c r="AF15" s="283"/>
      <c r="AG15" s="283"/>
      <c r="AH15" s="283"/>
      <c r="AI15" s="283"/>
      <c r="AJ15" s="283"/>
      <c r="AK15" s="291"/>
      <c r="AL15" s="2"/>
      <c r="AN15" s="2" t="s">
        <v>9</v>
      </c>
      <c r="AO15" s="2" t="str">
        <f>IF(AND($K$14="□",$K$16="□"),"■","")</f>
        <v>■</v>
      </c>
      <c r="AP15" s="34"/>
      <c r="AQ15" s="2"/>
      <c r="AR15" s="2"/>
      <c r="AS15" s="2"/>
      <c r="AT15" s="2"/>
      <c r="AU15" s="2"/>
    </row>
    <row r="16" spans="1:47" s="16" customFormat="1" ht="19.149999999999999" customHeight="1">
      <c r="B16" s="754"/>
      <c r="C16" s="458"/>
      <c r="D16" s="459"/>
      <c r="E16" s="460"/>
      <c r="F16" s="758"/>
      <c r="G16" s="763"/>
      <c r="H16" s="764"/>
      <c r="I16" s="631"/>
      <c r="J16" s="632"/>
      <c r="K16" s="99" t="s">
        <v>9</v>
      </c>
      <c r="L16" s="713" t="s">
        <v>133</v>
      </c>
      <c r="M16" s="713"/>
      <c r="N16" s="713"/>
      <c r="O16" s="713"/>
      <c r="P16" s="713"/>
      <c r="Q16" s="713"/>
      <c r="R16" s="713"/>
      <c r="S16" s="713"/>
      <c r="T16" s="713"/>
      <c r="U16" s="713"/>
      <c r="V16" s="288"/>
      <c r="W16" s="288"/>
      <c r="X16" s="288"/>
      <c r="Y16" s="100"/>
      <c r="Z16" s="288"/>
      <c r="AA16" s="288"/>
      <c r="AB16" s="288"/>
      <c r="AC16" s="288"/>
      <c r="AD16" s="288"/>
      <c r="AE16" s="288"/>
      <c r="AF16" s="288"/>
      <c r="AG16" s="288"/>
      <c r="AH16" s="288"/>
      <c r="AI16" s="288"/>
      <c r="AJ16" s="288"/>
      <c r="AK16" s="61"/>
      <c r="AL16" s="2"/>
      <c r="AN16" s="2" t="s">
        <v>9</v>
      </c>
      <c r="AO16" s="2" t="str">
        <f>IF(AND($K$14="□",$K$15="□"),"■","")</f>
        <v/>
      </c>
      <c r="AP16" s="34"/>
      <c r="AQ16" s="2"/>
      <c r="AR16" s="2"/>
      <c r="AS16" s="2"/>
      <c r="AT16" s="2"/>
      <c r="AU16" s="2"/>
    </row>
    <row r="17" spans="2:47" s="16" customFormat="1" ht="19.149999999999999" customHeight="1">
      <c r="B17" s="754"/>
      <c r="C17" s="458"/>
      <c r="D17" s="459"/>
      <c r="E17" s="460"/>
      <c r="F17" s="773" t="s">
        <v>88</v>
      </c>
      <c r="G17" s="651" t="s">
        <v>89</v>
      </c>
      <c r="H17" s="652"/>
      <c r="I17" s="627" t="s">
        <v>90</v>
      </c>
      <c r="J17" s="628"/>
      <c r="K17" s="52" t="s">
        <v>9</v>
      </c>
      <c r="L17" s="659" t="s">
        <v>118</v>
      </c>
      <c r="M17" s="659"/>
      <c r="N17" s="659"/>
      <c r="O17" s="659"/>
      <c r="P17" s="659"/>
      <c r="Q17" s="659"/>
      <c r="R17" s="81"/>
      <c r="S17" s="81"/>
      <c r="T17" s="81"/>
      <c r="U17" s="81"/>
      <c r="V17" s="81"/>
      <c r="W17" s="81"/>
      <c r="X17" s="81"/>
      <c r="Y17" s="81"/>
      <c r="Z17" s="81"/>
      <c r="AA17" s="81"/>
      <c r="AB17" s="286"/>
      <c r="AC17" s="286"/>
      <c r="AD17" s="286"/>
      <c r="AE17" s="286"/>
      <c r="AF17" s="307"/>
      <c r="AG17" s="307"/>
      <c r="AH17" s="308"/>
      <c r="AI17" s="307"/>
      <c r="AJ17" s="307"/>
      <c r="AK17" s="309"/>
      <c r="AL17" s="2"/>
      <c r="AM17" s="2"/>
      <c r="AN17" s="2" t="s">
        <v>13</v>
      </c>
      <c r="AO17" s="2" t="str">
        <f>IF(AND($K$22="□",$K$18="□"),"■","")</f>
        <v/>
      </c>
      <c r="AP17" s="2"/>
      <c r="AS17" s="2"/>
    </row>
    <row r="18" spans="2:47" s="16" customFormat="1" ht="19.149999999999999" customHeight="1">
      <c r="B18" s="754"/>
      <c r="C18" s="458"/>
      <c r="D18" s="459"/>
      <c r="E18" s="460"/>
      <c r="F18" s="774"/>
      <c r="G18" s="653"/>
      <c r="H18" s="654"/>
      <c r="I18" s="629"/>
      <c r="J18" s="630"/>
      <c r="K18" s="310" t="s">
        <v>9</v>
      </c>
      <c r="L18" s="776" t="s">
        <v>91</v>
      </c>
      <c r="M18" s="776"/>
      <c r="N18" s="777"/>
      <c r="O18" s="311" t="s">
        <v>9</v>
      </c>
      <c r="P18" s="778" t="s">
        <v>92</v>
      </c>
      <c r="Q18" s="779"/>
      <c r="R18" s="779"/>
      <c r="S18" s="779"/>
      <c r="T18" s="779"/>
      <c r="U18" s="779"/>
      <c r="V18" s="779"/>
      <c r="W18" s="312" t="s">
        <v>93</v>
      </c>
      <c r="X18" s="783" t="s">
        <v>94</v>
      </c>
      <c r="Y18" s="779"/>
      <c r="Z18" s="779"/>
      <c r="AA18" s="779"/>
      <c r="AB18" s="779"/>
      <c r="AC18" s="779"/>
      <c r="AD18" s="779"/>
      <c r="AE18" s="784"/>
      <c r="AF18" s="784"/>
      <c r="AG18" s="784"/>
      <c r="AH18" s="784"/>
      <c r="AI18" s="784"/>
      <c r="AJ18" s="784"/>
      <c r="AK18" s="313" t="s">
        <v>134</v>
      </c>
      <c r="AL18" s="2"/>
      <c r="AM18" s="2"/>
      <c r="AN18" s="2" t="s">
        <v>13</v>
      </c>
      <c r="AO18" s="2" t="str">
        <f>IF(AND($K$17="□",$K$22="□"),"■","")</f>
        <v/>
      </c>
      <c r="AP18" s="2"/>
      <c r="AQ18" s="2"/>
      <c r="AR18" s="2"/>
      <c r="AS18" s="2"/>
      <c r="AT18" s="2"/>
      <c r="AU18" s="2"/>
    </row>
    <row r="19" spans="2:47" s="16" customFormat="1" ht="19.149999999999999" customHeight="1">
      <c r="B19" s="754"/>
      <c r="C19" s="458"/>
      <c r="D19" s="459"/>
      <c r="E19" s="460"/>
      <c r="F19" s="774"/>
      <c r="G19" s="653"/>
      <c r="H19" s="654"/>
      <c r="I19" s="629"/>
      <c r="J19" s="630"/>
      <c r="K19" s="785"/>
      <c r="L19" s="580"/>
      <c r="M19" s="580"/>
      <c r="N19" s="670"/>
      <c r="O19" s="55" t="s">
        <v>9</v>
      </c>
      <c r="P19" s="675" t="s">
        <v>96</v>
      </c>
      <c r="Q19" s="779"/>
      <c r="R19" s="779"/>
      <c r="S19" s="779"/>
      <c r="T19" s="786" t="s">
        <v>135</v>
      </c>
      <c r="U19" s="677"/>
      <c r="V19" s="677"/>
      <c r="W19" s="677"/>
      <c r="X19" s="677"/>
      <c r="Y19" s="677"/>
      <c r="Z19" s="677"/>
      <c r="AA19" s="677"/>
      <c r="AB19" s="677"/>
      <c r="AC19" s="677"/>
      <c r="AD19" s="677"/>
      <c r="AE19" s="677"/>
      <c r="AF19" s="677"/>
      <c r="AG19" s="677"/>
      <c r="AH19" s="677"/>
      <c r="AI19" s="677"/>
      <c r="AJ19" s="677"/>
      <c r="AK19" s="678"/>
      <c r="AL19" s="2"/>
      <c r="AN19" s="2" t="s">
        <v>13</v>
      </c>
      <c r="AO19" s="2" t="str">
        <f>IF(AND($K$17="□",$K$22="□",$O$19="□"),"■","")</f>
        <v/>
      </c>
      <c r="AP19" s="2"/>
      <c r="AQ19" s="2"/>
      <c r="AR19" s="2"/>
      <c r="AS19" s="2"/>
      <c r="AT19" s="2"/>
      <c r="AU19" s="2"/>
    </row>
    <row r="20" spans="2:47" s="16" customFormat="1" ht="19.149999999999999" customHeight="1">
      <c r="B20" s="754"/>
      <c r="C20" s="458"/>
      <c r="D20" s="459"/>
      <c r="E20" s="460"/>
      <c r="F20" s="774"/>
      <c r="G20" s="653"/>
      <c r="H20" s="654"/>
      <c r="I20" s="629"/>
      <c r="J20" s="630"/>
      <c r="K20" s="671"/>
      <c r="L20" s="580"/>
      <c r="M20" s="580"/>
      <c r="N20" s="670"/>
      <c r="O20" s="787"/>
      <c r="P20" s="580"/>
      <c r="Q20" s="580"/>
      <c r="R20" s="580"/>
      <c r="S20" s="580"/>
      <c r="T20" s="681" t="s">
        <v>136</v>
      </c>
      <c r="U20" s="682"/>
      <c r="V20" s="682"/>
      <c r="W20" s="682"/>
      <c r="X20" s="682"/>
      <c r="Y20" s="682"/>
      <c r="Z20" s="682"/>
      <c r="AA20" s="682"/>
      <c r="AB20" s="682"/>
      <c r="AC20" s="682"/>
      <c r="AD20" s="682"/>
      <c r="AE20" s="682"/>
      <c r="AF20" s="682"/>
      <c r="AG20" s="682"/>
      <c r="AH20" s="682"/>
      <c r="AI20" s="682"/>
      <c r="AJ20" s="682"/>
      <c r="AK20" s="683"/>
      <c r="AL20" s="2"/>
      <c r="AM20" s="2"/>
      <c r="AN20" s="2" t="s">
        <v>13</v>
      </c>
      <c r="AO20" s="2" t="str">
        <f>IF(AND($K$17="□",$K$22="□",$O$18="□"),"■","")</f>
        <v/>
      </c>
      <c r="AP20" s="2"/>
      <c r="AQ20" s="2"/>
      <c r="AR20" s="2"/>
      <c r="AS20" s="2"/>
      <c r="AT20" s="2"/>
      <c r="AU20" s="2"/>
    </row>
    <row r="21" spans="2:47" s="16" customFormat="1" ht="19.149999999999999" customHeight="1">
      <c r="B21" s="754"/>
      <c r="C21" s="458"/>
      <c r="D21" s="459"/>
      <c r="E21" s="460"/>
      <c r="F21" s="774"/>
      <c r="G21" s="653"/>
      <c r="H21" s="654"/>
      <c r="I21" s="629"/>
      <c r="J21" s="630"/>
      <c r="K21" s="672"/>
      <c r="L21" s="673"/>
      <c r="M21" s="673"/>
      <c r="N21" s="674"/>
      <c r="O21" s="680"/>
      <c r="P21" s="673"/>
      <c r="Q21" s="673"/>
      <c r="R21" s="673"/>
      <c r="S21" s="673"/>
      <c r="T21" s="684" t="s">
        <v>137</v>
      </c>
      <c r="U21" s="685"/>
      <c r="V21" s="685"/>
      <c r="W21" s="685"/>
      <c r="X21" s="685"/>
      <c r="Y21" s="685"/>
      <c r="Z21" s="685"/>
      <c r="AA21" s="685"/>
      <c r="AB21" s="685"/>
      <c r="AC21" s="685"/>
      <c r="AD21" s="685"/>
      <c r="AE21" s="685"/>
      <c r="AF21" s="685"/>
      <c r="AG21" s="685"/>
      <c r="AH21" s="685"/>
      <c r="AI21" s="685"/>
      <c r="AJ21" s="685"/>
      <c r="AK21" s="686"/>
      <c r="AL21" s="2"/>
      <c r="AM21" s="2"/>
      <c r="AN21" s="2"/>
      <c r="AO21" s="2"/>
      <c r="AP21" s="2"/>
      <c r="AQ21" s="2"/>
      <c r="AR21" s="2"/>
      <c r="AS21" s="2"/>
      <c r="AT21" s="2"/>
      <c r="AU21" s="2"/>
    </row>
    <row r="22" spans="2:47" s="16" customFormat="1" ht="19.149999999999999" customHeight="1">
      <c r="B22" s="754"/>
      <c r="C22" s="458"/>
      <c r="D22" s="459"/>
      <c r="E22" s="460"/>
      <c r="F22" s="775"/>
      <c r="G22" s="655"/>
      <c r="H22" s="656"/>
      <c r="I22" s="631"/>
      <c r="J22" s="632"/>
      <c r="K22" s="327" t="s">
        <v>393</v>
      </c>
      <c r="L22" s="662" t="s">
        <v>100</v>
      </c>
      <c r="M22" s="662"/>
      <c r="N22" s="662"/>
      <c r="O22" s="780" t="s">
        <v>138</v>
      </c>
      <c r="P22" s="781"/>
      <c r="Q22" s="781"/>
      <c r="R22" s="781"/>
      <c r="S22" s="781"/>
      <c r="T22" s="781"/>
      <c r="U22" s="781"/>
      <c r="V22" s="781"/>
      <c r="W22" s="781"/>
      <c r="X22" s="781"/>
      <c r="Y22" s="781"/>
      <c r="Z22" s="781"/>
      <c r="AA22" s="781"/>
      <c r="AB22" s="781"/>
      <c r="AC22" s="781"/>
      <c r="AD22" s="781"/>
      <c r="AE22" s="781"/>
      <c r="AF22" s="781"/>
      <c r="AG22" s="781"/>
      <c r="AH22" s="781"/>
      <c r="AI22" s="781"/>
      <c r="AJ22" s="781"/>
      <c r="AK22" s="782"/>
      <c r="AL22" s="2"/>
      <c r="AM22" s="2"/>
      <c r="AN22" s="2" t="s">
        <v>13</v>
      </c>
      <c r="AO22" s="2" t="str">
        <f>IF(AND($K$17="□",$K$18="□"),"■","")</f>
        <v>■</v>
      </c>
      <c r="AP22" s="2"/>
      <c r="AQ22" s="2"/>
      <c r="AR22" s="2"/>
      <c r="AS22" s="2"/>
      <c r="AT22" s="2"/>
      <c r="AU22" s="2"/>
    </row>
    <row r="23" spans="2:47" s="16" customFormat="1" ht="19.149999999999999" customHeight="1">
      <c r="B23" s="754"/>
      <c r="C23" s="458"/>
      <c r="D23" s="459"/>
      <c r="E23" s="460"/>
      <c r="F23" s="788" t="s">
        <v>102</v>
      </c>
      <c r="G23" s="789" t="s">
        <v>103</v>
      </c>
      <c r="H23" s="790"/>
      <c r="I23" s="467" t="s">
        <v>104</v>
      </c>
      <c r="J23" s="469"/>
      <c r="K23" s="321" t="s">
        <v>393</v>
      </c>
      <c r="L23" s="659" t="s">
        <v>139</v>
      </c>
      <c r="M23" s="659"/>
      <c r="N23" s="659"/>
      <c r="O23" s="659"/>
      <c r="AB23" s="57"/>
      <c r="AC23" s="659"/>
      <c r="AD23" s="659"/>
      <c r="AE23" s="659"/>
      <c r="AF23" s="659"/>
      <c r="AG23" s="659"/>
      <c r="AH23" s="659"/>
      <c r="AI23" s="659"/>
      <c r="AJ23" s="659"/>
      <c r="AK23" s="1316"/>
      <c r="AL23" s="2"/>
      <c r="AM23" s="2"/>
      <c r="AN23" s="2" t="s">
        <v>13</v>
      </c>
      <c r="AO23" s="2" t="str">
        <f>IF(AND($K$25="□",$K$24="□"),"■","")</f>
        <v>■</v>
      </c>
      <c r="AP23" s="2"/>
      <c r="AS23" s="2"/>
    </row>
    <row r="24" spans="2:47" s="16" customFormat="1" ht="19.149999999999999" customHeight="1">
      <c r="B24" s="754"/>
      <c r="C24" s="458"/>
      <c r="D24" s="459"/>
      <c r="E24" s="460"/>
      <c r="F24" s="788"/>
      <c r="G24" s="791"/>
      <c r="H24" s="792"/>
      <c r="I24" s="467"/>
      <c r="J24" s="469"/>
      <c r="K24" s="46" t="s">
        <v>9</v>
      </c>
      <c r="L24" s="644" t="s">
        <v>118</v>
      </c>
      <c r="M24" s="644"/>
      <c r="N24" s="644"/>
      <c r="O24" s="644"/>
      <c r="P24" s="644"/>
      <c r="Q24" s="644"/>
      <c r="R24" s="283"/>
      <c r="S24" s="283"/>
      <c r="T24" s="283"/>
      <c r="U24" s="84"/>
      <c r="V24" s="283"/>
      <c r="W24" s="283"/>
      <c r="X24" s="283"/>
      <c r="Y24" s="283"/>
      <c r="Z24" s="283"/>
      <c r="AA24" s="283"/>
      <c r="AB24" s="57"/>
      <c r="AC24" s="283"/>
      <c r="AD24" s="283"/>
      <c r="AE24" s="283"/>
      <c r="AF24" s="283"/>
      <c r="AG24" s="283"/>
      <c r="AH24" s="283"/>
      <c r="AI24" s="283"/>
      <c r="AJ24" s="283"/>
      <c r="AK24" s="291"/>
      <c r="AL24" s="2"/>
      <c r="AM24" s="2"/>
      <c r="AN24" s="2" t="s">
        <v>13</v>
      </c>
      <c r="AO24" s="2" t="str">
        <f>IF(AND($K$25="□",$K$23="□"),"■","")</f>
        <v/>
      </c>
      <c r="AP24" s="2"/>
      <c r="AQ24" s="2"/>
      <c r="AR24" s="2"/>
      <c r="AS24" s="2"/>
      <c r="AT24" s="2"/>
      <c r="AU24" s="2"/>
    </row>
    <row r="25" spans="2:47" s="16" customFormat="1" ht="19.149999999999999" customHeight="1">
      <c r="B25" s="754"/>
      <c r="C25" s="458"/>
      <c r="D25" s="459"/>
      <c r="E25" s="460"/>
      <c r="F25" s="788"/>
      <c r="G25" s="791"/>
      <c r="H25" s="792"/>
      <c r="I25" s="470"/>
      <c r="J25" s="472"/>
      <c r="K25" s="314" t="s">
        <v>9</v>
      </c>
      <c r="L25" s="713" t="s">
        <v>106</v>
      </c>
      <c r="M25" s="713"/>
      <c r="N25" s="713"/>
      <c r="O25" s="713"/>
      <c r="P25" s="59"/>
      <c r="Q25" s="288"/>
      <c r="R25" s="288"/>
      <c r="S25" s="288"/>
      <c r="T25" s="288"/>
      <c r="U25" s="59"/>
      <c r="V25" s="288"/>
      <c r="W25" s="288"/>
      <c r="X25" s="288"/>
      <c r="Y25" s="288"/>
      <c r="Z25" s="288"/>
      <c r="AA25" s="288"/>
      <c r="AB25" s="60"/>
      <c r="AC25" s="288"/>
      <c r="AD25" s="288"/>
      <c r="AE25" s="288"/>
      <c r="AF25" s="288"/>
      <c r="AG25" s="288"/>
      <c r="AH25" s="288"/>
      <c r="AI25" s="288"/>
      <c r="AJ25" s="288"/>
      <c r="AK25" s="61"/>
      <c r="AL25" s="2"/>
      <c r="AM25" s="2"/>
      <c r="AN25" s="2" t="s">
        <v>13</v>
      </c>
      <c r="AO25" s="2" t="str">
        <f>IF(AND($K$23="□",$K$24="□"),"■","")</f>
        <v/>
      </c>
      <c r="AP25" s="2"/>
      <c r="AQ25" s="2"/>
      <c r="AR25" s="2"/>
      <c r="AS25" s="2"/>
      <c r="AT25" s="2"/>
      <c r="AU25" s="2"/>
    </row>
    <row r="26" spans="2:47" s="16" customFormat="1" ht="18" customHeight="1">
      <c r="B26" s="754"/>
      <c r="C26" s="458"/>
      <c r="D26" s="459"/>
      <c r="E26" s="460"/>
      <c r="F26" s="788"/>
      <c r="G26" s="791"/>
      <c r="H26" s="792"/>
      <c r="I26" s="468" t="s">
        <v>21</v>
      </c>
      <c r="J26" s="469"/>
      <c r="K26" s="77" t="s">
        <v>22</v>
      </c>
      <c r="L26" s="796"/>
      <c r="M26" s="796"/>
      <c r="N26" s="315" t="s">
        <v>107</v>
      </c>
      <c r="O26" s="796"/>
      <c r="P26" s="796"/>
      <c r="Q26" s="316"/>
      <c r="R26" s="317"/>
      <c r="S26" s="318"/>
      <c r="T26" s="318"/>
      <c r="U26" s="318"/>
      <c r="V26" s="318"/>
      <c r="W26" s="318"/>
      <c r="X26" s="318"/>
      <c r="Y26" s="318"/>
      <c r="Z26" s="318"/>
      <c r="AA26" s="318"/>
      <c r="AB26" s="318"/>
      <c r="AC26" s="318"/>
      <c r="AD26" s="318"/>
      <c r="AE26" s="318"/>
      <c r="AF26" s="318"/>
      <c r="AG26" s="318"/>
      <c r="AH26" s="318"/>
      <c r="AI26" s="318"/>
      <c r="AJ26" s="318"/>
      <c r="AK26" s="319"/>
      <c r="AL26" s="67"/>
      <c r="AP26" s="2"/>
      <c r="AR26" s="2"/>
      <c r="AS26" s="2"/>
      <c r="AT26" s="2"/>
      <c r="AU26" s="2"/>
    </row>
    <row r="27" spans="2:47" s="16" customFormat="1" ht="25.15" customHeight="1">
      <c r="B27" s="754"/>
      <c r="C27" s="458"/>
      <c r="D27" s="459"/>
      <c r="E27" s="460"/>
      <c r="F27" s="788"/>
      <c r="G27" s="791"/>
      <c r="H27" s="792"/>
      <c r="I27" s="468"/>
      <c r="J27" s="469"/>
      <c r="K27" s="687"/>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9"/>
      <c r="AL27" s="68"/>
      <c r="AQ27" s="2"/>
      <c r="AR27" s="2"/>
      <c r="AS27" s="2"/>
      <c r="AT27" s="2"/>
      <c r="AU27" s="2"/>
    </row>
    <row r="28" spans="2:47" s="16" customFormat="1" ht="25.15" customHeight="1">
      <c r="B28" s="754"/>
      <c r="C28" s="458"/>
      <c r="D28" s="459"/>
      <c r="E28" s="460"/>
      <c r="F28" s="788"/>
      <c r="G28" s="791"/>
      <c r="H28" s="792"/>
      <c r="I28" s="471"/>
      <c r="J28" s="472"/>
      <c r="K28" s="690"/>
      <c r="L28" s="690"/>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1"/>
      <c r="AL28" s="68"/>
      <c r="AQ28" s="2"/>
      <c r="AR28" s="2"/>
      <c r="AS28" s="2"/>
      <c r="AT28" s="2"/>
      <c r="AU28" s="2"/>
    </row>
    <row r="29" spans="2:47" s="16" customFormat="1" ht="15" customHeight="1">
      <c r="B29" s="754"/>
      <c r="C29" s="458"/>
      <c r="D29" s="459"/>
      <c r="E29" s="460"/>
      <c r="F29" s="788"/>
      <c r="G29" s="791"/>
      <c r="H29" s="792"/>
      <c r="I29" s="482" t="s">
        <v>140</v>
      </c>
      <c r="J29" s="483"/>
      <c r="K29" s="797"/>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4"/>
      <c r="AL29" s="68"/>
      <c r="AM29" s="2"/>
      <c r="AN29" s="2"/>
      <c r="AO29" s="2"/>
      <c r="AP29" s="2"/>
      <c r="AQ29" s="2"/>
      <c r="AR29" s="2"/>
      <c r="AS29" s="2"/>
      <c r="AT29" s="2"/>
      <c r="AU29" s="2"/>
    </row>
    <row r="30" spans="2:47" s="16" customFormat="1" ht="30" customHeight="1">
      <c r="B30" s="754"/>
      <c r="C30" s="458"/>
      <c r="D30" s="459"/>
      <c r="E30" s="460"/>
      <c r="F30" s="788"/>
      <c r="G30" s="791"/>
      <c r="H30" s="792"/>
      <c r="I30" s="471" t="s">
        <v>26</v>
      </c>
      <c r="J30" s="472"/>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692"/>
      <c r="AL30" s="69"/>
      <c r="AM30" s="2"/>
      <c r="AN30" s="2"/>
      <c r="AO30" s="2"/>
      <c r="AP30" s="2"/>
      <c r="AQ30" s="2"/>
      <c r="AR30" s="2"/>
      <c r="AS30" s="2"/>
      <c r="AT30" s="2"/>
      <c r="AU30" s="2"/>
    </row>
    <row r="31" spans="2:47" s="3" customFormat="1" ht="15" customHeight="1">
      <c r="B31" s="754"/>
      <c r="C31" s="458"/>
      <c r="D31" s="459"/>
      <c r="E31" s="460"/>
      <c r="F31" s="788"/>
      <c r="G31" s="791"/>
      <c r="H31" s="792"/>
      <c r="I31" s="482" t="s">
        <v>140</v>
      </c>
      <c r="J31" s="483"/>
      <c r="K31" s="797"/>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4"/>
      <c r="AL31" s="69"/>
      <c r="AM31" s="2"/>
      <c r="AO31" s="2"/>
      <c r="AP31" s="2"/>
      <c r="AQ31" s="2"/>
      <c r="AR31" s="2"/>
      <c r="AS31" s="2"/>
      <c r="AT31" s="2"/>
      <c r="AU31" s="2"/>
    </row>
    <row r="32" spans="2:47" s="16" customFormat="1" ht="30" customHeight="1">
      <c r="B32" s="754"/>
      <c r="C32" s="458"/>
      <c r="D32" s="459"/>
      <c r="E32" s="460"/>
      <c r="F32" s="788"/>
      <c r="G32" s="791"/>
      <c r="H32" s="792"/>
      <c r="I32" s="471" t="s">
        <v>27</v>
      </c>
      <c r="J32" s="472"/>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692"/>
      <c r="AL32" s="69"/>
      <c r="AM32" s="2"/>
      <c r="AN32" s="2"/>
      <c r="AO32" s="2"/>
      <c r="AP32" s="2"/>
      <c r="AQ32" s="2"/>
      <c r="AR32" s="2"/>
      <c r="AS32" s="2"/>
      <c r="AT32" s="2"/>
      <c r="AU32" s="2"/>
    </row>
    <row r="33" spans="2:47" s="16" customFormat="1" ht="25.15" customHeight="1">
      <c r="B33" s="754"/>
      <c r="C33" s="458"/>
      <c r="D33" s="459"/>
      <c r="E33" s="460"/>
      <c r="F33" s="788"/>
      <c r="G33" s="791"/>
      <c r="H33" s="792"/>
      <c r="I33" s="500" t="s">
        <v>28</v>
      </c>
      <c r="J33" s="501"/>
      <c r="K33" s="512"/>
      <c r="L33" s="513"/>
      <c r="M33" s="513"/>
      <c r="N33" s="513"/>
      <c r="O33" s="513"/>
      <c r="P33" s="513"/>
      <c r="Q33" s="513"/>
      <c r="R33" s="513"/>
      <c r="S33" s="513"/>
      <c r="T33" s="513"/>
      <c r="U33" s="513"/>
      <c r="V33" s="513"/>
      <c r="W33" s="304" t="s">
        <v>528</v>
      </c>
      <c r="X33" s="505" t="s">
        <v>29</v>
      </c>
      <c r="Y33" s="507"/>
      <c r="Z33" s="512"/>
      <c r="AA33" s="513"/>
      <c r="AB33" s="513"/>
      <c r="AC33" s="513"/>
      <c r="AD33" s="513"/>
      <c r="AE33" s="513"/>
      <c r="AF33" s="513"/>
      <c r="AG33" s="513"/>
      <c r="AH33" s="513"/>
      <c r="AI33" s="513"/>
      <c r="AJ33" s="513"/>
      <c r="AK33" s="299" t="s">
        <v>528</v>
      </c>
      <c r="AL33" s="69"/>
      <c r="AM33" s="2"/>
      <c r="AN33" s="2"/>
      <c r="AO33" s="2"/>
      <c r="AP33" s="2"/>
      <c r="AQ33" s="2"/>
      <c r="AR33" s="2"/>
      <c r="AS33" s="2"/>
      <c r="AT33" s="2"/>
      <c r="AU33" s="2"/>
    </row>
    <row r="34" spans="2:47" s="16" customFormat="1" ht="25.15" customHeight="1">
      <c r="B34" s="754"/>
      <c r="C34" s="458"/>
      <c r="D34" s="459"/>
      <c r="E34" s="460"/>
      <c r="F34" s="788"/>
      <c r="G34" s="791"/>
      <c r="H34" s="792"/>
      <c r="I34" s="500" t="s">
        <v>30</v>
      </c>
      <c r="J34" s="501"/>
      <c r="K34" s="503"/>
      <c r="L34" s="503"/>
      <c r="M34" s="503"/>
      <c r="N34" s="503"/>
      <c r="O34" s="503"/>
      <c r="P34" s="503"/>
      <c r="Q34" s="503"/>
      <c r="R34" s="503"/>
      <c r="S34" s="503"/>
      <c r="T34" s="503"/>
      <c r="U34" s="503"/>
      <c r="V34" s="503"/>
      <c r="W34" s="503"/>
      <c r="X34" s="505" t="s">
        <v>31</v>
      </c>
      <c r="Y34" s="507"/>
      <c r="Z34" s="512"/>
      <c r="AA34" s="513"/>
      <c r="AB34" s="513"/>
      <c r="AC34" s="513"/>
      <c r="AD34" s="513"/>
      <c r="AE34" s="513"/>
      <c r="AF34" s="513"/>
      <c r="AG34" s="513"/>
      <c r="AH34" s="513"/>
      <c r="AI34" s="513"/>
      <c r="AJ34" s="513"/>
      <c r="AK34" s="299" t="s">
        <v>528</v>
      </c>
      <c r="AL34" s="2"/>
      <c r="AM34" s="2"/>
      <c r="AN34" s="2"/>
      <c r="AO34" s="2"/>
      <c r="AP34" s="29" t="s">
        <v>32</v>
      </c>
      <c r="AQ34" s="2"/>
      <c r="AR34" s="2"/>
      <c r="AS34" s="2"/>
      <c r="AT34" s="2"/>
      <c r="AU34" s="2"/>
    </row>
    <row r="35" spans="2:47" s="16" customFormat="1" ht="25.15" customHeight="1">
      <c r="B35" s="754"/>
      <c r="C35" s="458"/>
      <c r="D35" s="459"/>
      <c r="E35" s="460"/>
      <c r="F35" s="788"/>
      <c r="G35" s="793"/>
      <c r="H35" s="794"/>
      <c r="I35" s="508" t="s">
        <v>33</v>
      </c>
      <c r="J35" s="483"/>
      <c r="K35" s="512"/>
      <c r="L35" s="513"/>
      <c r="M35" s="513"/>
      <c r="N35" s="513"/>
      <c r="O35" s="513"/>
      <c r="P35" s="513"/>
      <c r="Q35" s="513"/>
      <c r="R35" s="513"/>
      <c r="S35" s="513"/>
      <c r="T35" s="513"/>
      <c r="U35" s="513"/>
      <c r="V35" s="513"/>
      <c r="W35" s="513"/>
      <c r="X35" s="320" t="s">
        <v>34</v>
      </c>
      <c r="Y35" s="513"/>
      <c r="Z35" s="513"/>
      <c r="AA35" s="513"/>
      <c r="AB35" s="513"/>
      <c r="AC35" s="513"/>
      <c r="AD35" s="513"/>
      <c r="AE35" s="513"/>
      <c r="AF35" s="513"/>
      <c r="AG35" s="513"/>
      <c r="AH35" s="513"/>
      <c r="AI35" s="513"/>
      <c r="AJ35" s="513"/>
      <c r="AK35" s="804"/>
      <c r="AL35" s="69"/>
      <c r="AM35" s="2"/>
      <c r="AN35" s="2"/>
      <c r="AO35" s="2"/>
      <c r="AP35" s="30" t="str">
        <f>K35&amp;X35&amp;Y35</f>
        <v>@</v>
      </c>
      <c r="AQ35" s="2"/>
      <c r="AR35" s="2"/>
      <c r="AS35" s="2"/>
      <c r="AT35" s="2"/>
      <c r="AU35" s="2"/>
    </row>
    <row r="36" spans="2:47" s="16" customFormat="1" ht="15" customHeight="1">
      <c r="B36" s="754"/>
      <c r="C36" s="458"/>
      <c r="D36" s="459"/>
      <c r="E36" s="460"/>
      <c r="F36" s="788"/>
      <c r="G36" s="793"/>
      <c r="H36" s="794"/>
      <c r="I36" s="470"/>
      <c r="J36" s="472"/>
      <c r="K36" s="805" t="str">
        <f>IF(K35="","",K35&amp;X35&amp;Y35)</f>
        <v/>
      </c>
      <c r="L36" s="806"/>
      <c r="M36" s="806"/>
      <c r="N36" s="806"/>
      <c r="O36" s="806"/>
      <c r="P36" s="806"/>
      <c r="Q36" s="806"/>
      <c r="R36" s="806"/>
      <c r="S36" s="806"/>
      <c r="T36" s="806"/>
      <c r="U36" s="806"/>
      <c r="V36" s="806"/>
      <c r="W36" s="806"/>
      <c r="X36" s="806"/>
      <c r="Y36" s="806"/>
      <c r="Z36" s="806"/>
      <c r="AA36" s="806"/>
      <c r="AB36" s="806"/>
      <c r="AC36" s="806"/>
      <c r="AD36" s="806"/>
      <c r="AE36" s="806"/>
      <c r="AF36" s="806"/>
      <c r="AG36" s="806"/>
      <c r="AH36" s="806"/>
      <c r="AI36" s="806"/>
      <c r="AJ36" s="806"/>
      <c r="AK36" s="807"/>
      <c r="AL36" s="69"/>
      <c r="AM36" s="2"/>
      <c r="AN36" s="2"/>
      <c r="AO36" s="2"/>
      <c r="AP36" s="2"/>
      <c r="AQ36" s="2"/>
      <c r="AR36" s="2"/>
      <c r="AS36" s="2"/>
      <c r="AT36" s="2"/>
      <c r="AU36" s="2"/>
    </row>
    <row r="37" spans="2:47" s="16" customFormat="1" ht="71.25" customHeight="1" thickBot="1">
      <c r="B37" s="755"/>
      <c r="C37" s="461"/>
      <c r="D37" s="462"/>
      <c r="E37" s="463"/>
      <c r="F37" s="101" t="s">
        <v>108</v>
      </c>
      <c r="G37" s="798" t="s">
        <v>141</v>
      </c>
      <c r="H37" s="799"/>
      <c r="I37" s="800"/>
      <c r="J37" s="800"/>
      <c r="K37" s="801"/>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3"/>
      <c r="AL37" s="69"/>
      <c r="AM37" s="2"/>
      <c r="AN37" s="2"/>
      <c r="AO37" s="2"/>
      <c r="AP37" s="2"/>
      <c r="AQ37" s="2"/>
      <c r="AR37" s="2"/>
      <c r="AS37" s="2"/>
      <c r="AT37" s="2"/>
      <c r="AU37" s="2"/>
    </row>
  </sheetData>
  <mergeCells count="70">
    <mergeCell ref="G37:H37"/>
    <mergeCell ref="I37:J37"/>
    <mergeCell ref="K37:AK37"/>
    <mergeCell ref="I34:J34"/>
    <mergeCell ref="K34:W34"/>
    <mergeCell ref="X34:Y34"/>
    <mergeCell ref="Z34:AJ34"/>
    <mergeCell ref="I35:J36"/>
    <mergeCell ref="K35:W35"/>
    <mergeCell ref="Y35:AK35"/>
    <mergeCell ref="K36:AK36"/>
    <mergeCell ref="I32:J32"/>
    <mergeCell ref="K32:AK32"/>
    <mergeCell ref="I33:J33"/>
    <mergeCell ref="K33:V33"/>
    <mergeCell ref="X33:Y33"/>
    <mergeCell ref="Z33:AJ33"/>
    <mergeCell ref="K28:AK28"/>
    <mergeCell ref="I29:J29"/>
    <mergeCell ref="K29:AK29"/>
    <mergeCell ref="I31:J31"/>
    <mergeCell ref="K31:AK3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s>
  <phoneticPr fontId="4"/>
  <conditionalFormatting sqref="K17:AK17 K22:AK22">
    <cfRule type="expression" dxfId="27" priority="10">
      <formula>$K$18="■"</formula>
    </cfRule>
  </conditionalFormatting>
  <conditionalFormatting sqref="K17:AK21">
    <cfRule type="expression" dxfId="26" priority="9">
      <formula>$K$22="■"</formula>
    </cfRule>
  </conditionalFormatting>
  <conditionalFormatting sqref="K17:AK32 K33:W34 Z33:AK34 K35:AK36">
    <cfRule type="expression" dxfId="25" priority="11">
      <formula>$K$16="■"</formula>
    </cfRule>
  </conditionalFormatting>
  <conditionalFormatting sqref="K18:AK22">
    <cfRule type="expression" dxfId="24" priority="12">
      <formula>$K$17="■"</formula>
    </cfRule>
  </conditionalFormatting>
  <conditionalFormatting sqref="K26:AK32 K33 W33 Z33:Z34 AK33:AK34 K34:W34 K35:AK36">
    <cfRule type="expression" dxfId="23" priority="13">
      <formula>OR($K$23="■",$K$24="■")</formula>
    </cfRule>
  </conditionalFormatting>
  <conditionalFormatting sqref="L18:N18">
    <cfRule type="expression" dxfId="22" priority="4">
      <formula>$K$72="■"</formula>
    </cfRule>
    <cfRule type="expression" dxfId="21" priority="5">
      <formula>$K$79="■"</formula>
    </cfRule>
    <cfRule type="expression" dxfId="20" priority="6">
      <formula>OR($K$13="■",$O$13="■")</formula>
    </cfRule>
  </conditionalFormatting>
  <conditionalFormatting sqref="L22:N22">
    <cfRule type="expression" dxfId="19" priority="1">
      <formula>$K$75="■"</formula>
    </cfRule>
    <cfRule type="expression" dxfId="18" priority="2">
      <formula>$K$72="■"</formula>
    </cfRule>
    <cfRule type="expression" dxfId="17" priority="3">
      <formula>OR($K$13="■",$O$13="■")</formula>
    </cfRule>
  </conditionalFormatting>
  <conditionalFormatting sqref="O18:AK18">
    <cfRule type="expression" dxfId="16" priority="7">
      <formula>$O$19="■"</formula>
    </cfRule>
  </conditionalFormatting>
  <conditionalFormatting sqref="O19:AK21">
    <cfRule type="expression" dxfId="15" priority="8">
      <formula>$O$18="■"</formula>
    </cfRule>
  </conditionalFormatting>
  <conditionalFormatting sqref="T13:AJ13">
    <cfRule type="cellIs" dxfId="14" priority="17" operator="notEqual">
      <formula>""</formula>
    </cfRule>
    <cfRule type="expression" dxfId="13" priority="18">
      <formula>$K$12="■"</formula>
    </cfRule>
  </conditionalFormatting>
  <conditionalFormatting sqref="T19:AK20 O19:S21">
    <cfRule type="expression" dxfId="12" priority="14">
      <formula>AND($K$11="■",$K$18="■")</formula>
    </cfRule>
  </conditionalFormatting>
  <conditionalFormatting sqref="AE18">
    <cfRule type="cellIs" dxfId="11" priority="15" operator="notEqual">
      <formula>""</formula>
    </cfRule>
    <cfRule type="expression" dxfId="10" priority="16">
      <formula>$O$18="■"</formula>
    </cfRule>
  </conditionalFormatting>
  <dataValidations count="18">
    <dataValidation type="list" showInputMessage="1" showErrorMessage="1" sqref="O19" xr:uid="{00000000-0002-0000-0800-000000000000}">
      <formula1>$AN$20:$AO$20</formula1>
    </dataValidation>
    <dataValidation imeMode="halfKatakana" allowBlank="1" showInputMessage="1" showErrorMessage="1" sqref="K29:AK29 K31:AK31" xr:uid="{00000000-0002-0000-0800-000001000000}"/>
    <dataValidation type="list" showInputMessage="1" showErrorMessage="1" sqref="U24:U25 K24" xr:uid="{00000000-0002-0000-0800-000002000000}">
      <formula1>$AN$24:$AO$24</formula1>
    </dataValidation>
    <dataValidation type="list" showInputMessage="1" showErrorMessage="1" sqref="K23 P25" xr:uid="{00000000-0002-0000-0800-000003000000}">
      <formula1>$AN$23:$AO$23</formula1>
    </dataValidation>
    <dataValidation type="list" showInputMessage="1" showErrorMessage="1" sqref="K25" xr:uid="{00000000-0002-0000-0800-000004000000}">
      <formula1>$AN$25:$AO$25</formula1>
    </dataValidation>
    <dataValidation type="list" showInputMessage="1" sqref="K12" xr:uid="{00000000-0002-0000-0800-000005000000}">
      <formula1>$AN$12:$AO$12</formula1>
    </dataValidation>
    <dataValidation type="list" showInputMessage="1" showErrorMessage="1" sqref="K22" xr:uid="{00000000-0002-0000-0800-000006000000}">
      <formula1>$AN$22:$AO$22</formula1>
    </dataValidation>
    <dataValidation type="list" showInputMessage="1" showErrorMessage="1" sqref="K17" xr:uid="{00000000-0002-0000-0800-000007000000}">
      <formula1>$AN$17:$AO$17</formula1>
    </dataValidation>
    <dataValidation type="list" showInputMessage="1" showErrorMessage="1" sqref="O18" xr:uid="{00000000-0002-0000-0800-000008000000}">
      <formula1>$AN$19:$AO$19</formula1>
    </dataValidation>
    <dataValidation type="list" showInputMessage="1" showErrorMessage="1" sqref="K18" xr:uid="{00000000-0002-0000-0800-000009000000}">
      <formula1>$AN$18:$AO$18</formula1>
    </dataValidation>
    <dataValidation type="list" showInputMessage="1" sqref="K13" xr:uid="{00000000-0002-0000-0800-00000A000000}">
      <formula1>$AN$78:$AO$78</formula1>
    </dataValidation>
    <dataValidation imeMode="off" allowBlank="1" showInputMessage="1" showErrorMessage="1" sqref="X35:Y35 K34:W34 K35:K36 Z34 AK34" xr:uid="{00000000-0002-0000-0800-00000B000000}"/>
    <dataValidation showInputMessage="1" showErrorMessage="1" sqref="AT20:AT22 AN16 AT12:AT13 AT15:AT16 AT26:AT37" xr:uid="{00000000-0002-0000-0800-00000C000000}"/>
    <dataValidation type="list" showInputMessage="1" sqref="K11" xr:uid="{00000000-0002-0000-0800-00000D000000}">
      <formula1>$AN$11:$AO$11</formula1>
    </dataValidation>
    <dataValidation type="list" showInputMessage="1" sqref="K14" xr:uid="{00000000-0002-0000-0800-00000E000000}">
      <formula1>$AN$14:$AO$14</formula1>
    </dataValidation>
    <dataValidation type="list" allowBlank="1" showInputMessage="1" showErrorMessage="1" sqref="AB23:AB25" xr:uid="{00000000-0002-0000-0800-00000F000000}">
      <formula1>#REF!</formula1>
    </dataValidation>
    <dataValidation type="list" allowBlank="1" showInputMessage="1" showErrorMessage="1" sqref="K15" xr:uid="{00000000-0002-0000-0800-000010000000}">
      <formula1>$AN$15:$AO$15</formula1>
    </dataValidation>
    <dataValidation type="list" allowBlank="1" showInputMessage="1" showErrorMessage="1" sqref="K16" xr:uid="{00000000-0002-0000-0800-000011000000}">
      <formula1>$AN$16:$AO$16</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99CC"/>
  </sheetPr>
  <dimension ref="A1:AC27"/>
  <sheetViews>
    <sheetView topLeftCell="D1" zoomScale="85" zoomScaleNormal="85" workbookViewId="0">
      <selection activeCell="V4" sqref="V4"/>
    </sheetView>
  </sheetViews>
  <sheetFormatPr defaultRowHeight="18"/>
  <cols>
    <col min="1" max="1" width="9.75" bestFit="1" customWidth="1"/>
    <col min="3" max="3" width="10" bestFit="1" customWidth="1"/>
    <col min="4" max="4" width="9.75" bestFit="1" customWidth="1"/>
    <col min="5" max="5" width="1.75" customWidth="1"/>
    <col min="6" max="6" width="12.75" bestFit="1" customWidth="1"/>
    <col min="7" max="8" width="11.25" bestFit="1" customWidth="1"/>
    <col min="9" max="9" width="9.75" bestFit="1" customWidth="1"/>
    <col min="10" max="10" width="28.75" bestFit="1" customWidth="1"/>
    <col min="11" max="11" width="2.08203125" customWidth="1"/>
    <col min="12" max="12" width="13.5" bestFit="1" customWidth="1"/>
    <col min="13" max="13" width="21.5" bestFit="1" customWidth="1"/>
    <col min="14" max="14" width="10" bestFit="1" customWidth="1"/>
    <col min="15" max="15" width="11.08203125" bestFit="1" customWidth="1"/>
    <col min="17" max="17" width="2.08203125" customWidth="1"/>
    <col min="18" max="18" width="12.75" bestFit="1" customWidth="1"/>
    <col min="19" max="19" width="9" bestFit="1" customWidth="1"/>
    <col min="20" max="20" width="11.08203125" bestFit="1" customWidth="1"/>
    <col min="21" max="21" width="17.08203125" style="329" bestFit="1" customWidth="1"/>
    <col min="22" max="22" width="9" style="355"/>
    <col min="23" max="23" width="2.08203125" style="329" customWidth="1"/>
    <col min="24" max="24" width="12.75" style="329" bestFit="1" customWidth="1"/>
    <col min="25" max="25" width="9" style="329" bestFit="1" customWidth="1"/>
    <col min="26" max="26" width="11.08203125" style="329" bestFit="1" customWidth="1"/>
  </cols>
  <sheetData>
    <row r="1" spans="1:29">
      <c r="A1" s="1317" t="s">
        <v>415</v>
      </c>
      <c r="B1" s="1317"/>
      <c r="C1" s="1317"/>
      <c r="D1" s="1317"/>
      <c r="F1" s="1317" t="s">
        <v>416</v>
      </c>
      <c r="G1" s="1317"/>
      <c r="H1" s="1317"/>
      <c r="I1" s="1317"/>
      <c r="J1" s="1317"/>
      <c r="L1" s="1317" t="s">
        <v>417</v>
      </c>
      <c r="M1" s="1317"/>
      <c r="N1" s="1317"/>
      <c r="O1" s="1317"/>
      <c r="R1" s="1317" t="s">
        <v>418</v>
      </c>
      <c r="S1" s="1317"/>
      <c r="T1" s="1317"/>
      <c r="U1" s="333"/>
      <c r="X1" s="1317" t="s">
        <v>541</v>
      </c>
      <c r="Y1" s="1317"/>
      <c r="Z1" s="1317"/>
      <c r="AA1" s="1317" t="s">
        <v>599</v>
      </c>
      <c r="AB1" s="1317"/>
      <c r="AC1" s="1317"/>
    </row>
    <row r="2" spans="1:29">
      <c r="A2" s="233" t="s">
        <v>419</v>
      </c>
      <c r="B2" s="234" t="s">
        <v>420</v>
      </c>
      <c r="C2" s="234" t="s">
        <v>421</v>
      </c>
      <c r="D2" s="234" t="s">
        <v>422</v>
      </c>
      <c r="F2" s="235" t="s">
        <v>420</v>
      </c>
      <c r="G2" s="233" t="s">
        <v>423</v>
      </c>
      <c r="H2" s="234" t="s">
        <v>421</v>
      </c>
      <c r="I2" s="234" t="s">
        <v>422</v>
      </c>
      <c r="J2" s="234" t="s">
        <v>424</v>
      </c>
      <c r="L2" s="235" t="s">
        <v>425</v>
      </c>
      <c r="M2" s="235" t="s">
        <v>420</v>
      </c>
      <c r="N2" s="235" t="s">
        <v>421</v>
      </c>
      <c r="O2" s="235" t="s">
        <v>422</v>
      </c>
      <c r="P2" s="236" t="s">
        <v>426</v>
      </c>
      <c r="R2" s="235" t="s">
        <v>420</v>
      </c>
      <c r="S2" s="235" t="s">
        <v>421</v>
      </c>
      <c r="T2" s="235" t="s">
        <v>422</v>
      </c>
      <c r="U2" s="235" t="s">
        <v>542</v>
      </c>
      <c r="V2" s="236" t="s">
        <v>426</v>
      </c>
      <c r="X2" s="235" t="s">
        <v>420</v>
      </c>
      <c r="Y2" s="235" t="s">
        <v>421</v>
      </c>
      <c r="Z2" s="235" t="s">
        <v>422</v>
      </c>
      <c r="AA2" s="235" t="s">
        <v>192</v>
      </c>
    </row>
    <row r="3" spans="1:29">
      <c r="A3" s="237" t="s">
        <v>427</v>
      </c>
      <c r="B3" s="237" t="s">
        <v>427</v>
      </c>
      <c r="C3" s="237" t="s">
        <v>428</v>
      </c>
      <c r="D3" s="237" t="s">
        <v>429</v>
      </c>
      <c r="F3" t="s">
        <v>430</v>
      </c>
      <c r="G3" s="237" t="s">
        <v>431</v>
      </c>
      <c r="H3" s="237" t="s">
        <v>432</v>
      </c>
      <c r="I3" s="237" t="s">
        <v>433</v>
      </c>
      <c r="J3" s="237" t="s">
        <v>434</v>
      </c>
      <c r="L3" t="s">
        <v>435</v>
      </c>
      <c r="M3" t="s">
        <v>436</v>
      </c>
      <c r="N3" t="s">
        <v>556</v>
      </c>
      <c r="O3" t="s">
        <v>540</v>
      </c>
      <c r="P3" t="s">
        <v>249</v>
      </c>
      <c r="R3" t="s">
        <v>390</v>
      </c>
      <c r="S3" s="370" t="s">
        <v>437</v>
      </c>
      <c r="T3" s="350" t="s">
        <v>540</v>
      </c>
      <c r="U3" s="329" t="s">
        <v>543</v>
      </c>
      <c r="V3" s="355" t="s">
        <v>249</v>
      </c>
      <c r="X3" s="329" t="s">
        <v>546</v>
      </c>
      <c r="Y3" s="370" t="s">
        <v>437</v>
      </c>
      <c r="Z3" s="350" t="s">
        <v>540</v>
      </c>
      <c r="AA3" s="434" t="s">
        <v>565</v>
      </c>
    </row>
    <row r="4" spans="1:29">
      <c r="A4" s="237" t="s">
        <v>438</v>
      </c>
      <c r="B4" s="237"/>
      <c r="C4" s="237"/>
      <c r="D4" s="237" t="s">
        <v>439</v>
      </c>
      <c r="F4" t="s">
        <v>440</v>
      </c>
      <c r="G4" s="237" t="s">
        <v>441</v>
      </c>
      <c r="H4" s="237"/>
      <c r="I4" s="237"/>
      <c r="J4" s="237" t="s">
        <v>442</v>
      </c>
      <c r="L4" t="s">
        <v>443</v>
      </c>
      <c r="M4" t="s">
        <v>440</v>
      </c>
      <c r="N4" t="s">
        <v>565</v>
      </c>
      <c r="O4" t="s">
        <v>433</v>
      </c>
      <c r="P4" t="s">
        <v>444</v>
      </c>
      <c r="R4" t="s">
        <v>445</v>
      </c>
      <c r="S4" s="370" t="s">
        <v>565</v>
      </c>
      <c r="T4" s="350" t="s">
        <v>433</v>
      </c>
      <c r="U4" s="329" t="s">
        <v>544</v>
      </c>
      <c r="V4" s="355" t="s">
        <v>444</v>
      </c>
      <c r="X4" s="329" t="s">
        <v>547</v>
      </c>
      <c r="Y4" s="370" t="s">
        <v>565</v>
      </c>
      <c r="Z4" s="350" t="s">
        <v>433</v>
      </c>
      <c r="AA4" s="434" t="s">
        <v>600</v>
      </c>
    </row>
    <row r="5" spans="1:29">
      <c r="A5" s="237" t="s">
        <v>447</v>
      </c>
      <c r="B5" s="237" t="s">
        <v>438</v>
      </c>
      <c r="C5" s="237" t="s">
        <v>428</v>
      </c>
      <c r="D5" s="237" t="s">
        <v>429</v>
      </c>
      <c r="F5" t="s">
        <v>448</v>
      </c>
      <c r="H5" s="237" t="s">
        <v>441</v>
      </c>
      <c r="I5" s="237" t="s">
        <v>429</v>
      </c>
      <c r="J5" s="237" t="s">
        <v>218</v>
      </c>
      <c r="M5" t="s">
        <v>449</v>
      </c>
      <c r="N5" s="370" t="s">
        <v>566</v>
      </c>
      <c r="R5" t="s">
        <v>450</v>
      </c>
      <c r="S5" s="370" t="s">
        <v>566</v>
      </c>
      <c r="U5" s="329" t="s">
        <v>545</v>
      </c>
      <c r="Y5" s="370" t="s">
        <v>566</v>
      </c>
    </row>
    <row r="6" spans="1:29">
      <c r="B6" s="237"/>
      <c r="C6" s="237"/>
      <c r="D6" s="237" t="s">
        <v>439</v>
      </c>
      <c r="F6" t="s">
        <v>451</v>
      </c>
      <c r="H6" s="237"/>
      <c r="I6" s="237" t="s">
        <v>439</v>
      </c>
      <c r="J6" s="237" t="s">
        <v>218</v>
      </c>
      <c r="M6" t="s">
        <v>452</v>
      </c>
    </row>
    <row r="7" spans="1:29">
      <c r="B7" s="237" t="s">
        <v>447</v>
      </c>
      <c r="C7" s="237" t="s">
        <v>453</v>
      </c>
      <c r="D7" s="237" t="s">
        <v>429</v>
      </c>
      <c r="F7" t="s">
        <v>454</v>
      </c>
      <c r="M7" t="s">
        <v>455</v>
      </c>
    </row>
    <row r="8" spans="1:29">
      <c r="B8" s="237"/>
      <c r="C8" s="237"/>
      <c r="D8" s="237" t="s">
        <v>439</v>
      </c>
      <c r="F8" t="s">
        <v>456</v>
      </c>
      <c r="M8" t="s">
        <v>457</v>
      </c>
    </row>
    <row r="9" spans="1:29">
      <c r="F9" t="s">
        <v>458</v>
      </c>
      <c r="M9" t="s">
        <v>459</v>
      </c>
    </row>
    <row r="10" spans="1:29">
      <c r="F10" t="s">
        <v>460</v>
      </c>
      <c r="M10" t="s">
        <v>461</v>
      </c>
    </row>
    <row r="11" spans="1:29">
      <c r="F11" t="s">
        <v>462</v>
      </c>
      <c r="M11" t="s">
        <v>463</v>
      </c>
    </row>
    <row r="12" spans="1:29">
      <c r="F12" t="s">
        <v>464</v>
      </c>
      <c r="M12" t="s">
        <v>465</v>
      </c>
    </row>
    <row r="13" spans="1:29">
      <c r="F13" t="s">
        <v>466</v>
      </c>
      <c r="M13" t="s">
        <v>467</v>
      </c>
    </row>
    <row r="14" spans="1:29">
      <c r="F14" t="s">
        <v>468</v>
      </c>
      <c r="M14" t="s">
        <v>469</v>
      </c>
    </row>
    <row r="15" spans="1:29">
      <c r="F15" t="s">
        <v>470</v>
      </c>
    </row>
    <row r="16" spans="1:29">
      <c r="F16" t="s">
        <v>471</v>
      </c>
    </row>
    <row r="17" spans="6:6">
      <c r="F17" t="s">
        <v>472</v>
      </c>
    </row>
    <row r="18" spans="6:6">
      <c r="F18" t="s">
        <v>473</v>
      </c>
    </row>
    <row r="19" spans="6:6">
      <c r="F19" t="s">
        <v>474</v>
      </c>
    </row>
    <row r="20" spans="6:6">
      <c r="F20" t="s">
        <v>475</v>
      </c>
    </row>
    <row r="21" spans="6:6">
      <c r="F21" t="s">
        <v>476</v>
      </c>
    </row>
    <row r="22" spans="6:6">
      <c r="F22" t="s">
        <v>477</v>
      </c>
    </row>
    <row r="23" spans="6:6">
      <c r="F23" t="s">
        <v>478</v>
      </c>
    </row>
    <row r="24" spans="6:6">
      <c r="F24" t="s">
        <v>479</v>
      </c>
    </row>
    <row r="25" spans="6:6">
      <c r="F25" t="s">
        <v>480</v>
      </c>
    </row>
    <row r="26" spans="6:6">
      <c r="F26" t="s">
        <v>481</v>
      </c>
    </row>
    <row r="27" spans="6:6">
      <c r="F27" t="s">
        <v>482</v>
      </c>
    </row>
  </sheetData>
  <mergeCells count="6">
    <mergeCell ref="AA1:AC1"/>
    <mergeCell ref="A1:D1"/>
    <mergeCell ref="F1:J1"/>
    <mergeCell ref="L1:O1"/>
    <mergeCell ref="R1:T1"/>
    <mergeCell ref="X1:Z1"/>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pageSetUpPr fitToPage="1"/>
  </sheetPr>
  <dimension ref="A1:AU37"/>
  <sheetViews>
    <sheetView showGridLines="0" view="pageBreakPreview" zoomScale="85" zoomScaleNormal="85" zoomScaleSheetLayoutView="85" workbookViewId="0">
      <selection activeCell="AK6" sqref="AK6"/>
    </sheetView>
  </sheetViews>
  <sheetFormatPr defaultColWidth="3.58203125" defaultRowHeight="15"/>
  <cols>
    <col min="1" max="39" width="3.58203125" style="89"/>
    <col min="40" max="41" width="3.58203125" style="89" hidden="1" customWidth="1"/>
    <col min="42" max="16384" width="3.58203125" style="89"/>
  </cols>
  <sheetData>
    <row r="1" spans="1:47" ht="16">
      <c r="A1" s="3"/>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7" ht="16">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7" ht="16">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47" ht="26.5">
      <c r="A4" s="5"/>
      <c r="B4" s="436" t="s">
        <v>122</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
    </row>
    <row r="5" spans="1:47" ht="16">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row>
    <row r="6" spans="1:47" ht="16">
      <c r="A6" s="5"/>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tr">
        <f>【必須】基本情報!AK6</f>
        <v>2022/4/1　Ver2.2</v>
      </c>
      <c r="AL6" s="4"/>
    </row>
    <row r="8" spans="1:47" ht="16">
      <c r="B8" s="747" t="s">
        <v>123</v>
      </c>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9"/>
    </row>
    <row r="9" spans="1:47" ht="16.5" customHeight="1">
      <c r="B9" s="750" t="s">
        <v>124</v>
      </c>
      <c r="C9" s="751"/>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row>
    <row r="10" spans="1:47" ht="9.75" customHeight="1" thickBot="1">
      <c r="K10" s="90"/>
    </row>
    <row r="11" spans="1:47" s="16" customFormat="1" ht="19.149999999999999" customHeight="1">
      <c r="B11" s="753" t="s">
        <v>125</v>
      </c>
      <c r="C11" s="455" t="s">
        <v>126</v>
      </c>
      <c r="D11" s="456"/>
      <c r="E11" s="457"/>
      <c r="F11" s="756" t="s">
        <v>127</v>
      </c>
      <c r="G11" s="759" t="s">
        <v>72</v>
      </c>
      <c r="H11" s="760"/>
      <c r="I11" s="765" t="s">
        <v>73</v>
      </c>
      <c r="J11" s="766"/>
      <c r="K11" s="91" t="s">
        <v>9</v>
      </c>
      <c r="L11" s="769" t="s">
        <v>128</v>
      </c>
      <c r="M11" s="769"/>
      <c r="N11" s="769"/>
      <c r="O11" s="769"/>
      <c r="P11" s="769"/>
      <c r="Q11" s="769"/>
      <c r="R11" s="92" t="s">
        <v>78</v>
      </c>
      <c r="S11" s="770" t="s">
        <v>129</v>
      </c>
      <c r="T11" s="770"/>
      <c r="U11" s="770"/>
      <c r="V11" s="770"/>
      <c r="W11" s="770"/>
      <c r="X11" s="770"/>
      <c r="Y11" s="770"/>
      <c r="Z11" s="770"/>
      <c r="AA11" s="770"/>
      <c r="AB11" s="770"/>
      <c r="AC11" s="770"/>
      <c r="AD11" s="770"/>
      <c r="AE11" s="770"/>
      <c r="AF11" s="770"/>
      <c r="AG11" s="770"/>
      <c r="AH11" s="770"/>
      <c r="AI11" s="770"/>
      <c r="AJ11" s="770"/>
      <c r="AK11" s="771"/>
      <c r="AL11" s="2"/>
      <c r="AN11" s="2" t="s">
        <v>13</v>
      </c>
      <c r="AO11" s="2" t="str">
        <f>IF($K$12="□","■","")</f>
        <v>■</v>
      </c>
    </row>
    <row r="12" spans="1:47" s="16" customFormat="1" ht="19.149999999999999" customHeight="1">
      <c r="B12" s="754"/>
      <c r="C12" s="458"/>
      <c r="D12" s="459"/>
      <c r="E12" s="460"/>
      <c r="F12" s="757"/>
      <c r="G12" s="761"/>
      <c r="H12" s="762"/>
      <c r="I12" s="767"/>
      <c r="J12" s="630"/>
      <c r="K12" s="46" t="s">
        <v>9</v>
      </c>
      <c r="L12" s="644" t="s">
        <v>83</v>
      </c>
      <c r="M12" s="644"/>
      <c r="N12" s="644"/>
      <c r="O12" s="644"/>
      <c r="P12" s="644"/>
      <c r="Q12" s="644"/>
      <c r="R12" s="47" t="s">
        <v>84</v>
      </c>
      <c r="S12" s="642" t="s">
        <v>130</v>
      </c>
      <c r="T12" s="642"/>
      <c r="U12" s="642"/>
      <c r="V12" s="642"/>
      <c r="W12" s="642"/>
      <c r="X12" s="642"/>
      <c r="Y12" s="642"/>
      <c r="Z12" s="642"/>
      <c r="AA12" s="642"/>
      <c r="AB12" s="642"/>
      <c r="AC12" s="642"/>
      <c r="AD12" s="642"/>
      <c r="AE12" s="642"/>
      <c r="AF12" s="642"/>
      <c r="AG12" s="642"/>
      <c r="AH12" s="642"/>
      <c r="AI12" s="642"/>
      <c r="AJ12" s="642"/>
      <c r="AK12" s="643"/>
      <c r="AL12" s="2"/>
      <c r="AN12" s="2" t="s">
        <v>13</v>
      </c>
      <c r="AO12" s="2" t="str">
        <f>IF($K$11="□","■","")</f>
        <v>■</v>
      </c>
      <c r="AP12" s="2"/>
      <c r="AQ12" s="2"/>
      <c r="AR12" s="2"/>
      <c r="AS12" s="2"/>
      <c r="AT12" s="2"/>
      <c r="AU12" s="2"/>
    </row>
    <row r="13" spans="1:47" s="16" customFormat="1" ht="19.149999999999999" customHeight="1">
      <c r="B13" s="754"/>
      <c r="C13" s="458"/>
      <c r="D13" s="459"/>
      <c r="E13" s="460"/>
      <c r="F13" s="757"/>
      <c r="G13" s="761"/>
      <c r="H13" s="762"/>
      <c r="I13" s="768"/>
      <c r="J13" s="632"/>
      <c r="K13" s="93"/>
      <c r="L13" s="288"/>
      <c r="M13" s="288"/>
      <c r="N13" s="288"/>
      <c r="O13" s="288"/>
      <c r="P13" s="288"/>
      <c r="Q13" s="288"/>
      <c r="R13" s="290"/>
      <c r="S13" s="288" t="s">
        <v>86</v>
      </c>
      <c r="T13" s="772"/>
      <c r="U13" s="772"/>
      <c r="V13" s="772"/>
      <c r="W13" s="772"/>
      <c r="X13" s="772"/>
      <c r="Y13" s="772"/>
      <c r="Z13" s="772"/>
      <c r="AA13" s="772"/>
      <c r="AB13" s="772"/>
      <c r="AC13" s="772"/>
      <c r="AD13" s="772"/>
      <c r="AE13" s="772"/>
      <c r="AF13" s="772"/>
      <c r="AG13" s="772"/>
      <c r="AH13" s="772"/>
      <c r="AI13" s="772"/>
      <c r="AJ13" s="772"/>
      <c r="AK13" s="94" t="s">
        <v>87</v>
      </c>
      <c r="AL13" s="2"/>
      <c r="AN13" s="2"/>
      <c r="AO13" s="2"/>
      <c r="AP13" s="2"/>
      <c r="AQ13" s="2"/>
      <c r="AR13" s="2"/>
      <c r="AS13" s="2"/>
      <c r="AT13" s="2"/>
      <c r="AU13" s="2"/>
    </row>
    <row r="14" spans="1:47" s="16" customFormat="1" ht="19.149999999999999" customHeight="1">
      <c r="B14" s="754"/>
      <c r="C14" s="458"/>
      <c r="D14" s="459"/>
      <c r="E14" s="460"/>
      <c r="F14" s="757"/>
      <c r="G14" s="761"/>
      <c r="H14" s="762"/>
      <c r="I14" s="627" t="s">
        <v>131</v>
      </c>
      <c r="J14" s="628"/>
      <c r="K14" s="95" t="s">
        <v>9</v>
      </c>
      <c r="L14" s="635" t="s">
        <v>536</v>
      </c>
      <c r="M14" s="635"/>
      <c r="N14" s="635"/>
      <c r="O14" s="635"/>
      <c r="P14" s="635"/>
      <c r="Q14" s="635"/>
      <c r="R14" s="635"/>
      <c r="S14" s="635"/>
      <c r="T14" s="635"/>
      <c r="U14" s="635"/>
      <c r="V14" s="635"/>
      <c r="W14" s="635"/>
      <c r="AK14" s="96"/>
      <c r="AL14" s="2"/>
      <c r="AN14" s="2" t="s">
        <v>9</v>
      </c>
      <c r="AO14" s="2" t="str">
        <f>IF(AND($K$15="□",$K$16="□"),"■","")</f>
        <v>■</v>
      </c>
      <c r="AP14" s="34"/>
      <c r="AS14" s="2"/>
    </row>
    <row r="15" spans="1:47" s="16" customFormat="1" ht="19.149999999999999" customHeight="1">
      <c r="B15" s="754"/>
      <c r="C15" s="458"/>
      <c r="D15" s="459"/>
      <c r="E15" s="460"/>
      <c r="F15" s="757"/>
      <c r="G15" s="761"/>
      <c r="H15" s="762"/>
      <c r="I15" s="629"/>
      <c r="J15" s="630"/>
      <c r="K15" s="97" t="s">
        <v>9</v>
      </c>
      <c r="L15" s="644" t="s">
        <v>132</v>
      </c>
      <c r="M15" s="644"/>
      <c r="N15" s="644"/>
      <c r="O15" s="644"/>
      <c r="P15" s="644"/>
      <c r="Q15" s="644"/>
      <c r="R15" s="644"/>
      <c r="S15" s="644"/>
      <c r="T15" s="644"/>
      <c r="U15" s="644"/>
      <c r="V15" s="283"/>
      <c r="W15" s="283"/>
      <c r="X15" s="283"/>
      <c r="Y15" s="98"/>
      <c r="Z15" s="283"/>
      <c r="AA15" s="283"/>
      <c r="AB15" s="283"/>
      <c r="AC15" s="283"/>
      <c r="AD15" s="283"/>
      <c r="AE15" s="283"/>
      <c r="AF15" s="283"/>
      <c r="AG15" s="283"/>
      <c r="AH15" s="283"/>
      <c r="AI15" s="283"/>
      <c r="AJ15" s="283"/>
      <c r="AK15" s="291"/>
      <c r="AL15" s="2"/>
      <c r="AN15" s="2" t="s">
        <v>9</v>
      </c>
      <c r="AO15" s="2" t="str">
        <f>IF(AND($K$14="□",$K$16="□"),"■","")</f>
        <v>■</v>
      </c>
      <c r="AP15" s="34"/>
      <c r="AQ15" s="2"/>
      <c r="AR15" s="2"/>
      <c r="AS15" s="2"/>
      <c r="AT15" s="2"/>
      <c r="AU15" s="2"/>
    </row>
    <row r="16" spans="1:47" s="16" customFormat="1" ht="19.149999999999999" customHeight="1">
      <c r="B16" s="754"/>
      <c r="C16" s="458"/>
      <c r="D16" s="459"/>
      <c r="E16" s="460"/>
      <c r="F16" s="758"/>
      <c r="G16" s="763"/>
      <c r="H16" s="764"/>
      <c r="I16" s="631"/>
      <c r="J16" s="632"/>
      <c r="K16" s="99" t="s">
        <v>9</v>
      </c>
      <c r="L16" s="713" t="s">
        <v>133</v>
      </c>
      <c r="M16" s="713"/>
      <c r="N16" s="713"/>
      <c r="O16" s="713"/>
      <c r="P16" s="713"/>
      <c r="Q16" s="713"/>
      <c r="R16" s="713"/>
      <c r="S16" s="713"/>
      <c r="T16" s="713"/>
      <c r="U16" s="713"/>
      <c r="V16" s="288"/>
      <c r="W16" s="288"/>
      <c r="X16" s="288"/>
      <c r="Y16" s="100"/>
      <c r="Z16" s="288"/>
      <c r="AA16" s="288"/>
      <c r="AB16" s="288"/>
      <c r="AC16" s="288"/>
      <c r="AD16" s="288"/>
      <c r="AE16" s="288"/>
      <c r="AF16" s="288"/>
      <c r="AG16" s="288"/>
      <c r="AH16" s="288"/>
      <c r="AI16" s="288"/>
      <c r="AJ16" s="288"/>
      <c r="AK16" s="61"/>
      <c r="AL16" s="2"/>
      <c r="AN16" s="2" t="s">
        <v>9</v>
      </c>
      <c r="AO16" s="2" t="str">
        <f>IF(AND($K$14="□",$K$15="□"),"■","")</f>
        <v>■</v>
      </c>
      <c r="AP16" s="34"/>
      <c r="AQ16" s="2"/>
      <c r="AR16" s="2"/>
      <c r="AS16" s="2"/>
      <c r="AT16" s="2"/>
      <c r="AU16" s="2"/>
    </row>
    <row r="17" spans="2:47" s="16" customFormat="1" ht="19.149999999999999" customHeight="1">
      <c r="B17" s="754"/>
      <c r="C17" s="458"/>
      <c r="D17" s="459"/>
      <c r="E17" s="460"/>
      <c r="F17" s="773" t="s">
        <v>88</v>
      </c>
      <c r="G17" s="651" t="s">
        <v>89</v>
      </c>
      <c r="H17" s="652"/>
      <c r="I17" s="627" t="s">
        <v>90</v>
      </c>
      <c r="J17" s="628"/>
      <c r="K17" s="52" t="s">
        <v>9</v>
      </c>
      <c r="L17" s="659" t="s">
        <v>118</v>
      </c>
      <c r="M17" s="659"/>
      <c r="N17" s="659"/>
      <c r="O17" s="659"/>
      <c r="P17" s="659"/>
      <c r="Q17" s="659"/>
      <c r="R17" s="81"/>
      <c r="S17" s="81"/>
      <c r="T17" s="81"/>
      <c r="U17" s="81"/>
      <c r="V17" s="81"/>
      <c r="W17" s="81"/>
      <c r="X17" s="81"/>
      <c r="Y17" s="81"/>
      <c r="Z17" s="81"/>
      <c r="AA17" s="81"/>
      <c r="AB17" s="286"/>
      <c r="AC17" s="286"/>
      <c r="AD17" s="286"/>
      <c r="AE17" s="286"/>
      <c r="AF17" s="307"/>
      <c r="AG17" s="307"/>
      <c r="AH17" s="308"/>
      <c r="AI17" s="307"/>
      <c r="AJ17" s="307"/>
      <c r="AK17" s="309"/>
      <c r="AL17" s="2"/>
      <c r="AM17" s="2"/>
      <c r="AN17" s="2" t="s">
        <v>13</v>
      </c>
      <c r="AO17" s="2" t="str">
        <f>IF(AND($K$22="□",$K$18="□"),"■","")</f>
        <v>■</v>
      </c>
      <c r="AP17" s="2"/>
      <c r="AS17" s="2"/>
    </row>
    <row r="18" spans="2:47" s="16" customFormat="1" ht="19.149999999999999" customHeight="1">
      <c r="B18" s="754"/>
      <c r="C18" s="458"/>
      <c r="D18" s="459"/>
      <c r="E18" s="460"/>
      <c r="F18" s="774"/>
      <c r="G18" s="653"/>
      <c r="H18" s="654"/>
      <c r="I18" s="629"/>
      <c r="J18" s="630"/>
      <c r="K18" s="310" t="s">
        <v>9</v>
      </c>
      <c r="L18" s="776" t="s">
        <v>91</v>
      </c>
      <c r="M18" s="776"/>
      <c r="N18" s="777"/>
      <c r="O18" s="311" t="s">
        <v>9</v>
      </c>
      <c r="P18" s="778" t="s">
        <v>92</v>
      </c>
      <c r="Q18" s="779"/>
      <c r="R18" s="779"/>
      <c r="S18" s="779"/>
      <c r="T18" s="779"/>
      <c r="U18" s="779"/>
      <c r="V18" s="779"/>
      <c r="W18" s="312" t="s">
        <v>93</v>
      </c>
      <c r="X18" s="783" t="s">
        <v>94</v>
      </c>
      <c r="Y18" s="779"/>
      <c r="Z18" s="779"/>
      <c r="AA18" s="779"/>
      <c r="AB18" s="779"/>
      <c r="AC18" s="779"/>
      <c r="AD18" s="779"/>
      <c r="AE18" s="784"/>
      <c r="AF18" s="784"/>
      <c r="AG18" s="784"/>
      <c r="AH18" s="784"/>
      <c r="AI18" s="784"/>
      <c r="AJ18" s="784"/>
      <c r="AK18" s="313" t="s">
        <v>134</v>
      </c>
      <c r="AL18" s="2"/>
      <c r="AM18" s="2"/>
      <c r="AN18" s="2" t="s">
        <v>13</v>
      </c>
      <c r="AO18" s="2" t="str">
        <f>IF(AND($K$17="□",$K$22="□"),"■","")</f>
        <v>■</v>
      </c>
      <c r="AP18" s="2"/>
      <c r="AQ18" s="2"/>
      <c r="AR18" s="2"/>
      <c r="AS18" s="2"/>
      <c r="AT18" s="2"/>
      <c r="AU18" s="2"/>
    </row>
    <row r="19" spans="2:47" s="16" customFormat="1" ht="19.149999999999999" customHeight="1">
      <c r="B19" s="754"/>
      <c r="C19" s="458"/>
      <c r="D19" s="459"/>
      <c r="E19" s="460"/>
      <c r="F19" s="774"/>
      <c r="G19" s="653"/>
      <c r="H19" s="654"/>
      <c r="I19" s="629"/>
      <c r="J19" s="630"/>
      <c r="K19" s="785"/>
      <c r="L19" s="580"/>
      <c r="M19" s="580"/>
      <c r="N19" s="670"/>
      <c r="O19" s="55" t="s">
        <v>9</v>
      </c>
      <c r="P19" s="675" t="s">
        <v>96</v>
      </c>
      <c r="Q19" s="779"/>
      <c r="R19" s="779"/>
      <c r="S19" s="779"/>
      <c r="T19" s="786" t="s">
        <v>135</v>
      </c>
      <c r="U19" s="677"/>
      <c r="V19" s="677"/>
      <c r="W19" s="677"/>
      <c r="X19" s="677"/>
      <c r="Y19" s="677"/>
      <c r="Z19" s="677"/>
      <c r="AA19" s="677"/>
      <c r="AB19" s="677"/>
      <c r="AC19" s="677"/>
      <c r="AD19" s="677"/>
      <c r="AE19" s="677"/>
      <c r="AF19" s="677"/>
      <c r="AG19" s="677"/>
      <c r="AH19" s="677"/>
      <c r="AI19" s="677"/>
      <c r="AJ19" s="677"/>
      <c r="AK19" s="678"/>
      <c r="AL19" s="2"/>
      <c r="AN19" s="2" t="s">
        <v>13</v>
      </c>
      <c r="AO19" s="2" t="str">
        <f>IF(AND($K$17="□",$K$22="□",$O$19="□"),"■","")</f>
        <v>■</v>
      </c>
      <c r="AP19" s="2"/>
      <c r="AQ19" s="2"/>
      <c r="AR19" s="2"/>
      <c r="AS19" s="2"/>
      <c r="AT19" s="2"/>
      <c r="AU19" s="2"/>
    </row>
    <row r="20" spans="2:47" s="16" customFormat="1" ht="19.149999999999999" customHeight="1">
      <c r="B20" s="754"/>
      <c r="C20" s="458"/>
      <c r="D20" s="459"/>
      <c r="E20" s="460"/>
      <c r="F20" s="774"/>
      <c r="G20" s="653"/>
      <c r="H20" s="654"/>
      <c r="I20" s="629"/>
      <c r="J20" s="630"/>
      <c r="K20" s="671"/>
      <c r="L20" s="580"/>
      <c r="M20" s="580"/>
      <c r="N20" s="670"/>
      <c r="O20" s="787"/>
      <c r="P20" s="580"/>
      <c r="Q20" s="580"/>
      <c r="R20" s="580"/>
      <c r="S20" s="580"/>
      <c r="T20" s="681" t="s">
        <v>136</v>
      </c>
      <c r="U20" s="682"/>
      <c r="V20" s="682"/>
      <c r="W20" s="682"/>
      <c r="X20" s="682"/>
      <c r="Y20" s="682"/>
      <c r="Z20" s="682"/>
      <c r="AA20" s="682"/>
      <c r="AB20" s="682"/>
      <c r="AC20" s="682"/>
      <c r="AD20" s="682"/>
      <c r="AE20" s="682"/>
      <c r="AF20" s="682"/>
      <c r="AG20" s="682"/>
      <c r="AH20" s="682"/>
      <c r="AI20" s="682"/>
      <c r="AJ20" s="682"/>
      <c r="AK20" s="683"/>
      <c r="AL20" s="2"/>
      <c r="AM20" s="2"/>
      <c r="AN20" s="2" t="s">
        <v>13</v>
      </c>
      <c r="AO20" s="2" t="str">
        <f>IF(AND($K$17="□",$K$22="□",$O$18="□"),"■","")</f>
        <v>■</v>
      </c>
      <c r="AP20" s="2"/>
      <c r="AQ20" s="2"/>
      <c r="AR20" s="2"/>
      <c r="AS20" s="2"/>
      <c r="AT20" s="2"/>
      <c r="AU20" s="2"/>
    </row>
    <row r="21" spans="2:47" s="16" customFormat="1" ht="19.149999999999999" customHeight="1">
      <c r="B21" s="754"/>
      <c r="C21" s="458"/>
      <c r="D21" s="459"/>
      <c r="E21" s="460"/>
      <c r="F21" s="774"/>
      <c r="G21" s="653"/>
      <c r="H21" s="654"/>
      <c r="I21" s="629"/>
      <c r="J21" s="630"/>
      <c r="K21" s="672"/>
      <c r="L21" s="673"/>
      <c r="M21" s="673"/>
      <c r="N21" s="674"/>
      <c r="O21" s="680"/>
      <c r="P21" s="673"/>
      <c r="Q21" s="673"/>
      <c r="R21" s="673"/>
      <c r="S21" s="673"/>
      <c r="T21" s="684" t="s">
        <v>137</v>
      </c>
      <c r="U21" s="685"/>
      <c r="V21" s="685"/>
      <c r="W21" s="685"/>
      <c r="X21" s="685"/>
      <c r="Y21" s="685"/>
      <c r="Z21" s="685"/>
      <c r="AA21" s="685"/>
      <c r="AB21" s="685"/>
      <c r="AC21" s="685"/>
      <c r="AD21" s="685"/>
      <c r="AE21" s="685"/>
      <c r="AF21" s="685"/>
      <c r="AG21" s="685"/>
      <c r="AH21" s="685"/>
      <c r="AI21" s="685"/>
      <c r="AJ21" s="685"/>
      <c r="AK21" s="686"/>
      <c r="AL21" s="2"/>
      <c r="AM21" s="2"/>
      <c r="AN21" s="2"/>
      <c r="AO21" s="2"/>
      <c r="AP21" s="2"/>
      <c r="AQ21" s="2"/>
      <c r="AR21" s="2"/>
      <c r="AS21" s="2"/>
      <c r="AT21" s="2"/>
      <c r="AU21" s="2"/>
    </row>
    <row r="22" spans="2:47" s="16" customFormat="1" ht="19.149999999999999" customHeight="1">
      <c r="B22" s="754"/>
      <c r="C22" s="458"/>
      <c r="D22" s="459"/>
      <c r="E22" s="460"/>
      <c r="F22" s="775"/>
      <c r="G22" s="655"/>
      <c r="H22" s="656"/>
      <c r="I22" s="631"/>
      <c r="J22" s="632"/>
      <c r="K22" s="58" t="s">
        <v>9</v>
      </c>
      <c r="L22" s="662" t="s">
        <v>100</v>
      </c>
      <c r="M22" s="662"/>
      <c r="N22" s="662"/>
      <c r="O22" s="780" t="s">
        <v>138</v>
      </c>
      <c r="P22" s="781"/>
      <c r="Q22" s="781"/>
      <c r="R22" s="781"/>
      <c r="S22" s="781"/>
      <c r="T22" s="781"/>
      <c r="U22" s="781"/>
      <c r="V22" s="781"/>
      <c r="W22" s="781"/>
      <c r="X22" s="781"/>
      <c r="Y22" s="781"/>
      <c r="Z22" s="781"/>
      <c r="AA22" s="781"/>
      <c r="AB22" s="781"/>
      <c r="AC22" s="781"/>
      <c r="AD22" s="781"/>
      <c r="AE22" s="781"/>
      <c r="AF22" s="781"/>
      <c r="AG22" s="781"/>
      <c r="AH22" s="781"/>
      <c r="AI22" s="781"/>
      <c r="AJ22" s="781"/>
      <c r="AK22" s="782"/>
      <c r="AL22" s="2"/>
      <c r="AM22" s="2"/>
      <c r="AN22" s="2" t="s">
        <v>13</v>
      </c>
      <c r="AO22" s="2" t="str">
        <f>IF(AND($K$17="□",$K$18="□"),"■","")</f>
        <v>■</v>
      </c>
      <c r="AP22" s="2"/>
      <c r="AQ22" s="2"/>
      <c r="AR22" s="2"/>
      <c r="AS22" s="2"/>
      <c r="AT22" s="2"/>
      <c r="AU22" s="2"/>
    </row>
    <row r="23" spans="2:47" s="16" customFormat="1" ht="19.149999999999999" customHeight="1">
      <c r="B23" s="754"/>
      <c r="C23" s="458"/>
      <c r="D23" s="459"/>
      <c r="E23" s="460"/>
      <c r="F23" s="788" t="s">
        <v>102</v>
      </c>
      <c r="G23" s="789" t="s">
        <v>103</v>
      </c>
      <c r="H23" s="790"/>
      <c r="I23" s="467" t="s">
        <v>104</v>
      </c>
      <c r="J23" s="469"/>
      <c r="K23" s="45" t="s">
        <v>9</v>
      </c>
      <c r="L23" s="644" t="s">
        <v>139</v>
      </c>
      <c r="M23" s="644"/>
      <c r="N23" s="644"/>
      <c r="O23" s="644"/>
      <c r="AB23" s="57"/>
      <c r="AC23" s="644"/>
      <c r="AD23" s="644"/>
      <c r="AE23" s="644"/>
      <c r="AF23" s="644"/>
      <c r="AG23" s="644"/>
      <c r="AH23" s="644"/>
      <c r="AI23" s="644"/>
      <c r="AJ23" s="644"/>
      <c r="AK23" s="795"/>
      <c r="AL23" s="2"/>
      <c r="AM23" s="2"/>
      <c r="AN23" s="2" t="s">
        <v>13</v>
      </c>
      <c r="AO23" s="2" t="str">
        <f>IF(AND($K$25="□",$K$24="□"),"■","")</f>
        <v>■</v>
      </c>
      <c r="AP23" s="2"/>
      <c r="AS23" s="2"/>
    </row>
    <row r="24" spans="2:47" s="16" customFormat="1" ht="19.149999999999999" customHeight="1">
      <c r="B24" s="754"/>
      <c r="C24" s="458"/>
      <c r="D24" s="459"/>
      <c r="E24" s="460"/>
      <c r="F24" s="788"/>
      <c r="G24" s="791"/>
      <c r="H24" s="792"/>
      <c r="I24" s="467"/>
      <c r="J24" s="469"/>
      <c r="K24" s="46" t="s">
        <v>9</v>
      </c>
      <c r="L24" s="644" t="s">
        <v>118</v>
      </c>
      <c r="M24" s="644"/>
      <c r="N24" s="644"/>
      <c r="O24" s="644"/>
      <c r="P24" s="644"/>
      <c r="Q24" s="644"/>
      <c r="R24" s="283"/>
      <c r="S24" s="283"/>
      <c r="T24" s="283"/>
      <c r="U24" s="84"/>
      <c r="V24" s="283"/>
      <c r="W24" s="283"/>
      <c r="X24" s="283"/>
      <c r="Y24" s="283"/>
      <c r="Z24" s="283"/>
      <c r="AA24" s="283"/>
      <c r="AB24" s="57"/>
      <c r="AC24" s="283"/>
      <c r="AD24" s="283"/>
      <c r="AE24" s="283"/>
      <c r="AF24" s="283"/>
      <c r="AG24" s="283"/>
      <c r="AH24" s="283"/>
      <c r="AI24" s="283"/>
      <c r="AJ24" s="283"/>
      <c r="AK24" s="291"/>
      <c r="AL24" s="2"/>
      <c r="AM24" s="2"/>
      <c r="AN24" s="2" t="s">
        <v>13</v>
      </c>
      <c r="AO24" s="2" t="str">
        <f>IF(AND($K$25="□",$K$23="□"),"■","")</f>
        <v>■</v>
      </c>
      <c r="AP24" s="2"/>
      <c r="AQ24" s="2"/>
      <c r="AR24" s="2"/>
      <c r="AS24" s="2"/>
      <c r="AT24" s="2"/>
      <c r="AU24" s="2"/>
    </row>
    <row r="25" spans="2:47" s="16" customFormat="1" ht="19.149999999999999" customHeight="1">
      <c r="B25" s="754"/>
      <c r="C25" s="458"/>
      <c r="D25" s="459"/>
      <c r="E25" s="460"/>
      <c r="F25" s="788"/>
      <c r="G25" s="791"/>
      <c r="H25" s="792"/>
      <c r="I25" s="470"/>
      <c r="J25" s="472"/>
      <c r="K25" s="314" t="s">
        <v>9</v>
      </c>
      <c r="L25" s="713" t="s">
        <v>106</v>
      </c>
      <c r="M25" s="713"/>
      <c r="N25" s="713"/>
      <c r="O25" s="713"/>
      <c r="P25" s="59"/>
      <c r="Q25" s="288"/>
      <c r="R25" s="288"/>
      <c r="S25" s="288"/>
      <c r="T25" s="288"/>
      <c r="U25" s="59"/>
      <c r="V25" s="288"/>
      <c r="W25" s="288"/>
      <c r="X25" s="288"/>
      <c r="Y25" s="288"/>
      <c r="Z25" s="288"/>
      <c r="AA25" s="288"/>
      <c r="AB25" s="60"/>
      <c r="AC25" s="288"/>
      <c r="AD25" s="288"/>
      <c r="AE25" s="288"/>
      <c r="AF25" s="288"/>
      <c r="AG25" s="288"/>
      <c r="AH25" s="288"/>
      <c r="AI25" s="288"/>
      <c r="AJ25" s="288"/>
      <c r="AK25" s="61"/>
      <c r="AL25" s="2"/>
      <c r="AM25" s="2"/>
      <c r="AN25" s="2" t="s">
        <v>13</v>
      </c>
      <c r="AO25" s="2" t="str">
        <f>IF(AND($K$23="□",$K$24="□"),"■","")</f>
        <v>■</v>
      </c>
      <c r="AP25" s="2"/>
      <c r="AQ25" s="2"/>
      <c r="AR25" s="2"/>
      <c r="AS25" s="2"/>
      <c r="AT25" s="2"/>
      <c r="AU25" s="2"/>
    </row>
    <row r="26" spans="2:47" s="16" customFormat="1" ht="18" customHeight="1">
      <c r="B26" s="754"/>
      <c r="C26" s="458"/>
      <c r="D26" s="459"/>
      <c r="E26" s="460"/>
      <c r="F26" s="788"/>
      <c r="G26" s="791"/>
      <c r="H26" s="792"/>
      <c r="I26" s="468" t="s">
        <v>21</v>
      </c>
      <c r="J26" s="469"/>
      <c r="K26" s="77" t="s">
        <v>22</v>
      </c>
      <c r="L26" s="796"/>
      <c r="M26" s="796"/>
      <c r="N26" s="315" t="s">
        <v>107</v>
      </c>
      <c r="O26" s="796"/>
      <c r="P26" s="796"/>
      <c r="Q26" s="316"/>
      <c r="R26" s="317"/>
      <c r="S26" s="318"/>
      <c r="T26" s="318"/>
      <c r="U26" s="318"/>
      <c r="V26" s="318"/>
      <c r="W26" s="318"/>
      <c r="X26" s="318"/>
      <c r="Y26" s="318"/>
      <c r="Z26" s="318"/>
      <c r="AA26" s="318"/>
      <c r="AB26" s="318"/>
      <c r="AC26" s="318"/>
      <c r="AD26" s="318"/>
      <c r="AE26" s="318"/>
      <c r="AF26" s="318"/>
      <c r="AG26" s="318"/>
      <c r="AH26" s="318"/>
      <c r="AI26" s="318"/>
      <c r="AJ26" s="318"/>
      <c r="AK26" s="319"/>
      <c r="AL26" s="67"/>
      <c r="AP26" s="2"/>
      <c r="AR26" s="2"/>
      <c r="AS26" s="2"/>
      <c r="AT26" s="2"/>
      <c r="AU26" s="2"/>
    </row>
    <row r="27" spans="2:47" s="16" customFormat="1" ht="25.15" customHeight="1">
      <c r="B27" s="754"/>
      <c r="C27" s="458"/>
      <c r="D27" s="459"/>
      <c r="E27" s="460"/>
      <c r="F27" s="788"/>
      <c r="G27" s="791"/>
      <c r="H27" s="792"/>
      <c r="I27" s="468"/>
      <c r="J27" s="469"/>
      <c r="K27" s="687"/>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9"/>
      <c r="AL27" s="68"/>
      <c r="AQ27" s="2"/>
      <c r="AR27" s="2"/>
      <c r="AS27" s="2"/>
      <c r="AT27" s="2"/>
      <c r="AU27" s="2"/>
    </row>
    <row r="28" spans="2:47" s="16" customFormat="1" ht="25.15" customHeight="1">
      <c r="B28" s="754"/>
      <c r="C28" s="458"/>
      <c r="D28" s="459"/>
      <c r="E28" s="460"/>
      <c r="F28" s="788"/>
      <c r="G28" s="791"/>
      <c r="H28" s="792"/>
      <c r="I28" s="471"/>
      <c r="J28" s="472"/>
      <c r="K28" s="690"/>
      <c r="L28" s="690"/>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1"/>
      <c r="AL28" s="68"/>
      <c r="AQ28" s="2"/>
      <c r="AR28" s="2"/>
      <c r="AS28" s="2"/>
      <c r="AT28" s="2"/>
      <c r="AU28" s="2"/>
    </row>
    <row r="29" spans="2:47" s="16" customFormat="1" ht="15" customHeight="1">
      <c r="B29" s="754"/>
      <c r="C29" s="458"/>
      <c r="D29" s="459"/>
      <c r="E29" s="460"/>
      <c r="F29" s="788"/>
      <c r="G29" s="791"/>
      <c r="H29" s="792"/>
      <c r="I29" s="482" t="s">
        <v>140</v>
      </c>
      <c r="J29" s="483"/>
      <c r="K29" s="797"/>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4"/>
      <c r="AL29" s="68"/>
      <c r="AM29" s="2"/>
      <c r="AN29" s="2"/>
      <c r="AO29" s="2"/>
      <c r="AP29" s="2"/>
      <c r="AQ29" s="2"/>
      <c r="AR29" s="2"/>
      <c r="AS29" s="2"/>
      <c r="AT29" s="2"/>
      <c r="AU29" s="2"/>
    </row>
    <row r="30" spans="2:47" s="16" customFormat="1" ht="30" customHeight="1">
      <c r="B30" s="754"/>
      <c r="C30" s="458"/>
      <c r="D30" s="459"/>
      <c r="E30" s="460"/>
      <c r="F30" s="788"/>
      <c r="G30" s="791"/>
      <c r="H30" s="792"/>
      <c r="I30" s="471" t="s">
        <v>26</v>
      </c>
      <c r="J30" s="472"/>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692"/>
      <c r="AL30" s="69"/>
      <c r="AM30" s="2"/>
      <c r="AN30" s="2"/>
      <c r="AO30" s="2"/>
      <c r="AP30" s="2"/>
      <c r="AQ30" s="2"/>
      <c r="AR30" s="2"/>
      <c r="AS30" s="2"/>
      <c r="AT30" s="2"/>
      <c r="AU30" s="2"/>
    </row>
    <row r="31" spans="2:47" s="3" customFormat="1" ht="15" customHeight="1">
      <c r="B31" s="754"/>
      <c r="C31" s="458"/>
      <c r="D31" s="459"/>
      <c r="E31" s="460"/>
      <c r="F31" s="788"/>
      <c r="G31" s="791"/>
      <c r="H31" s="792"/>
      <c r="I31" s="482" t="s">
        <v>140</v>
      </c>
      <c r="J31" s="483"/>
      <c r="K31" s="797"/>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4"/>
      <c r="AL31" s="69"/>
      <c r="AM31" s="2"/>
      <c r="AO31" s="2"/>
      <c r="AP31" s="2"/>
      <c r="AQ31" s="2"/>
      <c r="AR31" s="2"/>
      <c r="AS31" s="2"/>
      <c r="AT31" s="2"/>
      <c r="AU31" s="2"/>
    </row>
    <row r="32" spans="2:47" s="16" customFormat="1" ht="30" customHeight="1">
      <c r="B32" s="754"/>
      <c r="C32" s="458"/>
      <c r="D32" s="459"/>
      <c r="E32" s="460"/>
      <c r="F32" s="788"/>
      <c r="G32" s="791"/>
      <c r="H32" s="792"/>
      <c r="I32" s="471" t="s">
        <v>27</v>
      </c>
      <c r="J32" s="472"/>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692"/>
      <c r="AL32" s="69"/>
      <c r="AM32" s="2"/>
      <c r="AN32" s="2"/>
      <c r="AO32" s="2"/>
      <c r="AP32" s="2"/>
      <c r="AQ32" s="2"/>
      <c r="AR32" s="2"/>
      <c r="AS32" s="2"/>
      <c r="AT32" s="2"/>
      <c r="AU32" s="2"/>
    </row>
    <row r="33" spans="2:47" s="16" customFormat="1" ht="25.15" customHeight="1">
      <c r="B33" s="754"/>
      <c r="C33" s="458"/>
      <c r="D33" s="459"/>
      <c r="E33" s="460"/>
      <c r="F33" s="788"/>
      <c r="G33" s="791"/>
      <c r="H33" s="792"/>
      <c r="I33" s="500" t="s">
        <v>28</v>
      </c>
      <c r="J33" s="501"/>
      <c r="K33" s="512"/>
      <c r="L33" s="513"/>
      <c r="M33" s="513"/>
      <c r="N33" s="513"/>
      <c r="O33" s="513"/>
      <c r="P33" s="513"/>
      <c r="Q33" s="513"/>
      <c r="R33" s="513"/>
      <c r="S33" s="513"/>
      <c r="T33" s="513"/>
      <c r="U33" s="513"/>
      <c r="V33" s="513"/>
      <c r="W33" s="304" t="s">
        <v>528</v>
      </c>
      <c r="X33" s="505" t="s">
        <v>29</v>
      </c>
      <c r="Y33" s="507"/>
      <c r="Z33" s="512"/>
      <c r="AA33" s="513"/>
      <c r="AB33" s="513"/>
      <c r="AC33" s="513"/>
      <c r="AD33" s="513"/>
      <c r="AE33" s="513"/>
      <c r="AF33" s="513"/>
      <c r="AG33" s="513"/>
      <c r="AH33" s="513"/>
      <c r="AI33" s="513"/>
      <c r="AJ33" s="513"/>
      <c r="AK33" s="299" t="s">
        <v>528</v>
      </c>
      <c r="AL33" s="69"/>
      <c r="AM33" s="2"/>
      <c r="AN33" s="2"/>
      <c r="AO33" s="2"/>
      <c r="AP33" s="2"/>
      <c r="AQ33" s="2"/>
      <c r="AR33" s="2"/>
      <c r="AS33" s="2"/>
      <c r="AT33" s="2"/>
      <c r="AU33" s="2"/>
    </row>
    <row r="34" spans="2:47" s="16" customFormat="1" ht="25.15" customHeight="1">
      <c r="B34" s="754"/>
      <c r="C34" s="458"/>
      <c r="D34" s="459"/>
      <c r="E34" s="460"/>
      <c r="F34" s="788"/>
      <c r="G34" s="791"/>
      <c r="H34" s="792"/>
      <c r="I34" s="500" t="s">
        <v>30</v>
      </c>
      <c r="J34" s="501"/>
      <c r="K34" s="503"/>
      <c r="L34" s="503"/>
      <c r="M34" s="503"/>
      <c r="N34" s="503"/>
      <c r="O34" s="503"/>
      <c r="P34" s="503"/>
      <c r="Q34" s="503"/>
      <c r="R34" s="503"/>
      <c r="S34" s="503"/>
      <c r="T34" s="503"/>
      <c r="U34" s="503"/>
      <c r="V34" s="503"/>
      <c r="W34" s="503"/>
      <c r="X34" s="505" t="s">
        <v>31</v>
      </c>
      <c r="Y34" s="507"/>
      <c r="Z34" s="512"/>
      <c r="AA34" s="513"/>
      <c r="AB34" s="513"/>
      <c r="AC34" s="513"/>
      <c r="AD34" s="513"/>
      <c r="AE34" s="513"/>
      <c r="AF34" s="513"/>
      <c r="AG34" s="513"/>
      <c r="AH34" s="513"/>
      <c r="AI34" s="513"/>
      <c r="AJ34" s="513"/>
      <c r="AK34" s="299" t="s">
        <v>528</v>
      </c>
      <c r="AL34" s="2"/>
      <c r="AM34" s="2"/>
      <c r="AN34" s="2"/>
      <c r="AO34" s="2"/>
      <c r="AP34" s="29" t="s">
        <v>32</v>
      </c>
      <c r="AQ34" s="2"/>
      <c r="AR34" s="2"/>
      <c r="AS34" s="2"/>
      <c r="AT34" s="2"/>
      <c r="AU34" s="2"/>
    </row>
    <row r="35" spans="2:47" s="16" customFormat="1" ht="25.15" customHeight="1">
      <c r="B35" s="754"/>
      <c r="C35" s="458"/>
      <c r="D35" s="459"/>
      <c r="E35" s="460"/>
      <c r="F35" s="788"/>
      <c r="G35" s="793"/>
      <c r="H35" s="794"/>
      <c r="I35" s="508" t="s">
        <v>33</v>
      </c>
      <c r="J35" s="483"/>
      <c r="K35" s="512"/>
      <c r="L35" s="513"/>
      <c r="M35" s="513"/>
      <c r="N35" s="513"/>
      <c r="O35" s="513"/>
      <c r="P35" s="513"/>
      <c r="Q35" s="513"/>
      <c r="R35" s="513"/>
      <c r="S35" s="513"/>
      <c r="T35" s="513"/>
      <c r="U35" s="513"/>
      <c r="V35" s="513"/>
      <c r="W35" s="513"/>
      <c r="X35" s="320" t="s">
        <v>34</v>
      </c>
      <c r="Y35" s="513"/>
      <c r="Z35" s="513"/>
      <c r="AA35" s="513"/>
      <c r="AB35" s="513"/>
      <c r="AC35" s="513"/>
      <c r="AD35" s="513"/>
      <c r="AE35" s="513"/>
      <c r="AF35" s="513"/>
      <c r="AG35" s="513"/>
      <c r="AH35" s="513"/>
      <c r="AI35" s="513"/>
      <c r="AJ35" s="513"/>
      <c r="AK35" s="804"/>
      <c r="AL35" s="69"/>
      <c r="AM35" s="2"/>
      <c r="AN35" s="2"/>
      <c r="AO35" s="2"/>
      <c r="AP35" s="30" t="str">
        <f>K35&amp;X35&amp;Y35</f>
        <v>@</v>
      </c>
      <c r="AQ35" s="2"/>
      <c r="AR35" s="2"/>
      <c r="AS35" s="2"/>
      <c r="AT35" s="2"/>
      <c r="AU35" s="2"/>
    </row>
    <row r="36" spans="2:47" s="16" customFormat="1" ht="15" customHeight="1">
      <c r="B36" s="754"/>
      <c r="C36" s="458"/>
      <c r="D36" s="459"/>
      <c r="E36" s="460"/>
      <c r="F36" s="788"/>
      <c r="G36" s="793"/>
      <c r="H36" s="794"/>
      <c r="I36" s="470"/>
      <c r="J36" s="472"/>
      <c r="K36" s="805" t="str">
        <f>IF(K35="","",K35&amp;X35&amp;Y35)</f>
        <v/>
      </c>
      <c r="L36" s="806"/>
      <c r="M36" s="806"/>
      <c r="N36" s="806"/>
      <c r="O36" s="806"/>
      <c r="P36" s="806"/>
      <c r="Q36" s="806"/>
      <c r="R36" s="806"/>
      <c r="S36" s="806"/>
      <c r="T36" s="806"/>
      <c r="U36" s="806"/>
      <c r="V36" s="806"/>
      <c r="W36" s="806"/>
      <c r="X36" s="806"/>
      <c r="Y36" s="806"/>
      <c r="Z36" s="806"/>
      <c r="AA36" s="806"/>
      <c r="AB36" s="806"/>
      <c r="AC36" s="806"/>
      <c r="AD36" s="806"/>
      <c r="AE36" s="806"/>
      <c r="AF36" s="806"/>
      <c r="AG36" s="806"/>
      <c r="AH36" s="806"/>
      <c r="AI36" s="806"/>
      <c r="AJ36" s="806"/>
      <c r="AK36" s="807"/>
      <c r="AL36" s="69"/>
      <c r="AM36" s="2"/>
      <c r="AN36" s="2"/>
      <c r="AO36" s="2"/>
      <c r="AP36" s="2"/>
      <c r="AQ36" s="2"/>
      <c r="AR36" s="2"/>
      <c r="AS36" s="2"/>
      <c r="AT36" s="2"/>
      <c r="AU36" s="2"/>
    </row>
    <row r="37" spans="2:47" s="16" customFormat="1" ht="71.25" customHeight="1" thickBot="1">
      <c r="B37" s="755"/>
      <c r="C37" s="461"/>
      <c r="D37" s="462"/>
      <c r="E37" s="463"/>
      <c r="F37" s="101" t="s">
        <v>108</v>
      </c>
      <c r="G37" s="798" t="s">
        <v>141</v>
      </c>
      <c r="H37" s="799"/>
      <c r="I37" s="800"/>
      <c r="J37" s="800"/>
      <c r="K37" s="801"/>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3"/>
      <c r="AL37" s="69"/>
      <c r="AM37" s="2"/>
      <c r="AN37" s="2"/>
      <c r="AO37" s="2"/>
      <c r="AP37" s="2"/>
      <c r="AQ37" s="2"/>
      <c r="AR37" s="2"/>
      <c r="AS37" s="2"/>
      <c r="AT37" s="2"/>
      <c r="AU37" s="2"/>
    </row>
  </sheetData>
  <sheetProtection sheet="1" objects="1" scenarios="1"/>
  <mergeCells count="70">
    <mergeCell ref="G37:H37"/>
    <mergeCell ref="I37:J37"/>
    <mergeCell ref="K37:AK37"/>
    <mergeCell ref="I34:J34"/>
    <mergeCell ref="K34:W34"/>
    <mergeCell ref="X34:Y34"/>
    <mergeCell ref="Z34:AJ34"/>
    <mergeCell ref="I35:J36"/>
    <mergeCell ref="K35:W35"/>
    <mergeCell ref="Y35:AK35"/>
    <mergeCell ref="K36:AK36"/>
    <mergeCell ref="I32:J32"/>
    <mergeCell ref="K32:AK32"/>
    <mergeCell ref="I33:J33"/>
    <mergeCell ref="K33:V33"/>
    <mergeCell ref="X33:Y33"/>
    <mergeCell ref="Z33:AJ33"/>
    <mergeCell ref="K28:AK28"/>
    <mergeCell ref="I29:J29"/>
    <mergeCell ref="K29:AK29"/>
    <mergeCell ref="I31:J31"/>
    <mergeCell ref="K31:AK3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s>
  <phoneticPr fontId="4"/>
  <conditionalFormatting sqref="K17:AK17 K22:AK22">
    <cfRule type="expression" dxfId="433" priority="10">
      <formula>$K$18="■"</formula>
    </cfRule>
  </conditionalFormatting>
  <conditionalFormatting sqref="K17:AK21">
    <cfRule type="expression" dxfId="432" priority="9">
      <formula>$K$22="■"</formula>
    </cfRule>
  </conditionalFormatting>
  <conditionalFormatting sqref="K17:AK32 K33:W34 Z33:AK34 K35:AK36">
    <cfRule type="expression" dxfId="431" priority="11">
      <formula>$K$16="■"</formula>
    </cfRule>
  </conditionalFormatting>
  <conditionalFormatting sqref="K18:AK22">
    <cfRule type="expression" dxfId="430" priority="12">
      <formula>$K$17="■"</formula>
    </cfRule>
  </conditionalFormatting>
  <conditionalFormatting sqref="K26:AK32 K33 W33 Z33:Z34 AK33:AK34 K34:W34 K35:AK36">
    <cfRule type="expression" dxfId="429" priority="13">
      <formula>OR($K$23="■",$K$24="■")</formula>
    </cfRule>
  </conditionalFormatting>
  <conditionalFormatting sqref="L18:N18">
    <cfRule type="expression" dxfId="428" priority="4">
      <formula>$K$72="■"</formula>
    </cfRule>
    <cfRule type="expression" dxfId="427" priority="5">
      <formula>$K$79="■"</formula>
    </cfRule>
    <cfRule type="expression" dxfId="426" priority="6">
      <formula>OR($K$13="■",$O$13="■")</formula>
    </cfRule>
  </conditionalFormatting>
  <conditionalFormatting sqref="L22:N22">
    <cfRule type="expression" dxfId="425" priority="1">
      <formula>$K$75="■"</formula>
    </cfRule>
    <cfRule type="expression" dxfId="424" priority="2">
      <formula>$K$72="■"</formula>
    </cfRule>
    <cfRule type="expression" dxfId="423" priority="3">
      <formula>OR($K$13="■",$O$13="■")</formula>
    </cfRule>
  </conditionalFormatting>
  <conditionalFormatting sqref="O18:AK18">
    <cfRule type="expression" dxfId="422" priority="7">
      <formula>$O$19="■"</formula>
    </cfRule>
  </conditionalFormatting>
  <conditionalFormatting sqref="O19:AK21">
    <cfRule type="expression" dxfId="421" priority="8">
      <formula>$O$18="■"</formula>
    </cfRule>
  </conditionalFormatting>
  <conditionalFormatting sqref="T13:AJ13">
    <cfRule type="cellIs" dxfId="420" priority="17" operator="notEqual">
      <formula>""</formula>
    </cfRule>
    <cfRule type="expression" dxfId="419" priority="18">
      <formula>$K$12="■"</formula>
    </cfRule>
  </conditionalFormatting>
  <conditionalFormatting sqref="T19:AK20 O19:S21">
    <cfRule type="expression" dxfId="418" priority="14">
      <formula>AND($K$11="■",$K$18="■")</formula>
    </cfRule>
  </conditionalFormatting>
  <conditionalFormatting sqref="AE18">
    <cfRule type="cellIs" dxfId="417" priority="15" operator="notEqual">
      <formula>""</formula>
    </cfRule>
    <cfRule type="expression" dxfId="416" priority="16">
      <formula>$O$18="■"</formula>
    </cfRule>
  </conditionalFormatting>
  <dataValidations count="18">
    <dataValidation type="list" allowBlank="1" showInputMessage="1" showErrorMessage="1" sqref="K16" xr:uid="{00000000-0002-0000-0100-000000000000}">
      <formula1>$AN$16:$AO$16</formula1>
    </dataValidation>
    <dataValidation type="list" allowBlank="1" showInputMessage="1" showErrorMessage="1" sqref="K15" xr:uid="{00000000-0002-0000-0100-000001000000}">
      <formula1>$AN$15:$AO$15</formula1>
    </dataValidation>
    <dataValidation type="list" allowBlank="1" showInputMessage="1" showErrorMessage="1" sqref="AB23:AB25" xr:uid="{00000000-0002-0000-0100-000002000000}">
      <formula1>#REF!</formula1>
    </dataValidation>
    <dataValidation type="list" showInputMessage="1" sqref="K14" xr:uid="{00000000-0002-0000-0100-000003000000}">
      <formula1>$AN$14:$AO$14</formula1>
    </dataValidation>
    <dataValidation type="list" showInputMessage="1" sqref="K11" xr:uid="{00000000-0002-0000-0100-000004000000}">
      <formula1>$AN$11:$AO$11</formula1>
    </dataValidation>
    <dataValidation showInputMessage="1" showErrorMessage="1" sqref="AT20:AT22 AN16 AT12:AT13 AT15:AT16 AT26:AT37" xr:uid="{00000000-0002-0000-0100-000005000000}"/>
    <dataValidation imeMode="off" allowBlank="1" showInputMessage="1" showErrorMessage="1" sqref="X35:Y35 K34:W34 K35:K36 Z34 AK34" xr:uid="{00000000-0002-0000-0100-000006000000}"/>
    <dataValidation type="list" showInputMessage="1" sqref="K13" xr:uid="{00000000-0002-0000-0100-000007000000}">
      <formula1>$AN$78:$AO$78</formula1>
    </dataValidation>
    <dataValidation type="list" showInputMessage="1" showErrorMessage="1" sqref="K18" xr:uid="{00000000-0002-0000-0100-000008000000}">
      <formula1>$AN$18:$AO$18</formula1>
    </dataValidation>
    <dataValidation type="list" showInputMessage="1" showErrorMessage="1" sqref="O18" xr:uid="{00000000-0002-0000-0100-000009000000}">
      <formula1>$AN$19:$AO$19</formula1>
    </dataValidation>
    <dataValidation type="list" showInputMessage="1" showErrorMessage="1" sqref="K17" xr:uid="{00000000-0002-0000-0100-00000A000000}">
      <formula1>$AN$17:$AO$17</formula1>
    </dataValidation>
    <dataValidation type="list" showInputMessage="1" showErrorMessage="1" sqref="K22" xr:uid="{00000000-0002-0000-0100-00000B000000}">
      <formula1>$AN$22:$AO$22</formula1>
    </dataValidation>
    <dataValidation type="list" showInputMessage="1" sqref="K12" xr:uid="{00000000-0002-0000-0100-00000C000000}">
      <formula1>$AN$12:$AO$12</formula1>
    </dataValidation>
    <dataValidation type="list" showInputMessage="1" showErrorMessage="1" sqref="K25" xr:uid="{00000000-0002-0000-0100-00000D000000}">
      <formula1>$AN$25:$AO$25</formula1>
    </dataValidation>
    <dataValidation type="list" showInputMessage="1" showErrorMessage="1" sqref="K23 P25" xr:uid="{00000000-0002-0000-0100-00000E000000}">
      <formula1>$AN$23:$AO$23</formula1>
    </dataValidation>
    <dataValidation type="list" showInputMessage="1" showErrorMessage="1" sqref="U24:U25 K24" xr:uid="{00000000-0002-0000-0100-00000F000000}">
      <formula1>$AN$24:$AO$24</formula1>
    </dataValidation>
    <dataValidation imeMode="halfKatakana" allowBlank="1" showInputMessage="1" showErrorMessage="1" sqref="K29:AK29 K31:AK31" xr:uid="{00000000-0002-0000-0100-000010000000}"/>
    <dataValidation type="list" showInputMessage="1" showErrorMessage="1" sqref="O19" xr:uid="{00000000-0002-0000-0100-000011000000}">
      <formula1>$AN$20:$AO$20</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B1:AU117"/>
  <sheetViews>
    <sheetView showGridLines="0" view="pageBreakPreview" zoomScale="85" zoomScaleNormal="100" zoomScaleSheetLayoutView="85" workbookViewId="0">
      <selection activeCell="BA16" sqref="BA16"/>
    </sheetView>
  </sheetViews>
  <sheetFormatPr defaultColWidth="3.75" defaultRowHeight="18" customHeight="1"/>
  <cols>
    <col min="1" max="39" width="3.75" style="105"/>
    <col min="40" max="45" width="0" style="105" hidden="1" customWidth="1"/>
    <col min="46"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146</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558</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106" t="s">
        <v>9</v>
      </c>
      <c r="G9" s="1091" t="s">
        <v>151</v>
      </c>
      <c r="H9" s="1091"/>
      <c r="I9" s="1091"/>
      <c r="J9" s="1091"/>
      <c r="K9" s="1091"/>
      <c r="L9" s="1091"/>
      <c r="M9" s="1091"/>
      <c r="N9" s="1091"/>
      <c r="O9" s="107"/>
      <c r="P9" s="108" t="s">
        <v>152</v>
      </c>
      <c r="Q9" s="108" t="s">
        <v>153</v>
      </c>
      <c r="R9" s="109" t="s">
        <v>154</v>
      </c>
      <c r="S9" s="110">
        <v>-1</v>
      </c>
      <c r="T9" s="108" t="s">
        <v>155</v>
      </c>
      <c r="U9" s="108" t="s">
        <v>156</v>
      </c>
      <c r="V9" s="109" t="s">
        <v>157</v>
      </c>
      <c r="W9" s="110"/>
      <c r="X9" s="108" t="s">
        <v>158</v>
      </c>
      <c r="Y9" s="108"/>
      <c r="Z9" s="1092"/>
      <c r="AA9" s="1092"/>
      <c r="AB9" s="108"/>
      <c r="AC9" s="108"/>
      <c r="AD9" s="108"/>
      <c r="AE9" s="108"/>
      <c r="AF9" s="108"/>
      <c r="AG9" s="108"/>
      <c r="AH9" s="108"/>
      <c r="AI9" s="108"/>
      <c r="AJ9" s="108"/>
      <c r="AK9" s="111"/>
      <c r="AN9" s="105" t="s">
        <v>9</v>
      </c>
      <c r="AO9" s="105" t="str">
        <f>IF(AND($F$10="□",$F$11="□",$F$12="□",$F$13="□",$F$14="□",$F$15="□",$F$16="□"),"■","")</f>
        <v>■</v>
      </c>
    </row>
    <row r="10" spans="2:47" ht="18" customHeight="1">
      <c r="B10" s="1084"/>
      <c r="C10" s="831"/>
      <c r="D10" s="831"/>
      <c r="E10" s="832"/>
      <c r="F10" s="336" t="s">
        <v>9</v>
      </c>
      <c r="G10" s="1093" t="s">
        <v>159</v>
      </c>
      <c r="H10" s="1093"/>
      <c r="I10" s="1093"/>
      <c r="J10" s="1093"/>
      <c r="K10" s="1093"/>
      <c r="L10" s="1093"/>
      <c r="M10" s="1093"/>
      <c r="N10" s="1093"/>
      <c r="O10" s="337"/>
      <c r="P10" s="338" t="s">
        <v>152</v>
      </c>
      <c r="Q10" s="338"/>
      <c r="R10" s="339" t="s">
        <v>154</v>
      </c>
      <c r="S10" s="340"/>
      <c r="T10" s="338"/>
      <c r="U10" s="338"/>
      <c r="V10" s="339" t="s">
        <v>157</v>
      </c>
      <c r="W10" s="340"/>
      <c r="X10" s="338" t="s">
        <v>158</v>
      </c>
      <c r="Y10" s="338" t="s">
        <v>160</v>
      </c>
      <c r="Z10" s="1094"/>
      <c r="AA10" s="1094"/>
      <c r="AB10" s="338" t="s">
        <v>161</v>
      </c>
      <c r="AC10" s="338"/>
      <c r="AD10" s="338"/>
      <c r="AE10" s="338"/>
      <c r="AF10" s="338"/>
      <c r="AG10" s="338"/>
      <c r="AH10" s="338"/>
      <c r="AI10" s="338"/>
      <c r="AJ10" s="338"/>
      <c r="AK10" s="341"/>
      <c r="AN10" s="105" t="s">
        <v>9</v>
      </c>
      <c r="AO10" s="105" t="str">
        <f>IF(AND($F$9="□",$F$11="□",$F$12="□",$F$13="□",$F$14="□",$F$15="□",$F$16="□"),"■","")</f>
        <v>■</v>
      </c>
    </row>
    <row r="11" spans="2:47" ht="18" customHeight="1">
      <c r="B11" s="1084"/>
      <c r="C11" s="831"/>
      <c r="D11" s="831"/>
      <c r="E11" s="832"/>
      <c r="F11" s="336" t="s">
        <v>9</v>
      </c>
      <c r="G11" s="1093" t="s">
        <v>162</v>
      </c>
      <c r="H11" s="1093"/>
      <c r="I11" s="1093"/>
      <c r="J11" s="1093"/>
      <c r="K11" s="1093"/>
      <c r="L11" s="1093"/>
      <c r="M11" s="1093"/>
      <c r="N11" s="1093"/>
      <c r="O11" s="337"/>
      <c r="P11" s="338"/>
      <c r="Q11" s="338"/>
      <c r="R11" s="339" t="s">
        <v>154</v>
      </c>
      <c r="S11" s="340">
        <v>-1</v>
      </c>
      <c r="T11" s="338"/>
      <c r="U11" s="338"/>
      <c r="V11" s="339" t="s">
        <v>157</v>
      </c>
      <c r="W11" s="340">
        <v>-1</v>
      </c>
      <c r="X11" s="338"/>
      <c r="Y11" s="338" t="s">
        <v>160</v>
      </c>
      <c r="Z11" s="1094" t="s">
        <v>163</v>
      </c>
      <c r="AA11" s="1094"/>
      <c r="AB11" s="338" t="s">
        <v>161</v>
      </c>
      <c r="AC11" s="338"/>
      <c r="AD11" s="338"/>
      <c r="AE11" s="338"/>
      <c r="AF11" s="338"/>
      <c r="AG11" s="338"/>
      <c r="AH11" s="338"/>
      <c r="AI11" s="338"/>
      <c r="AJ11" s="338"/>
      <c r="AK11" s="341"/>
      <c r="AN11" s="105" t="s">
        <v>9</v>
      </c>
      <c r="AO11" s="105" t="str">
        <f>IF(AND($F$9="□",$F$10="□",$F$12="□",$F$13="□",$F$14="□",$F$15="□",$F$16="□"),"■","")</f>
        <v>■</v>
      </c>
    </row>
    <row r="12" spans="2:47" ht="18" customHeight="1">
      <c r="B12" s="1084"/>
      <c r="C12" s="831"/>
      <c r="D12" s="831"/>
      <c r="E12" s="832"/>
      <c r="F12" s="336" t="s">
        <v>9</v>
      </c>
      <c r="G12" s="1093" t="s">
        <v>164</v>
      </c>
      <c r="H12" s="1093"/>
      <c r="I12" s="1093"/>
      <c r="J12" s="1093"/>
      <c r="K12" s="1093"/>
      <c r="L12" s="1093"/>
      <c r="M12" s="1093"/>
      <c r="N12" s="1093"/>
      <c r="O12" s="337"/>
      <c r="P12" s="338" t="s">
        <v>152</v>
      </c>
      <c r="Q12" s="338" t="s">
        <v>153</v>
      </c>
      <c r="R12" s="339" t="s">
        <v>154</v>
      </c>
      <c r="S12" s="340">
        <v>-2</v>
      </c>
      <c r="T12" s="338" t="s">
        <v>155</v>
      </c>
      <c r="U12" s="338" t="s">
        <v>156</v>
      </c>
      <c r="V12" s="339" t="s">
        <v>157</v>
      </c>
      <c r="W12" s="340"/>
      <c r="X12" s="338" t="s">
        <v>158</v>
      </c>
      <c r="Y12" s="338"/>
      <c r="Z12" s="1094"/>
      <c r="AA12" s="1094"/>
      <c r="AB12" s="338"/>
      <c r="AC12" s="338"/>
      <c r="AD12" s="338"/>
      <c r="AE12" s="338"/>
      <c r="AF12" s="338"/>
      <c r="AG12" s="338"/>
      <c r="AH12" s="338"/>
      <c r="AI12" s="338"/>
      <c r="AJ12" s="338"/>
      <c r="AK12" s="341"/>
      <c r="AN12" s="105" t="s">
        <v>9</v>
      </c>
      <c r="AO12" s="105" t="str">
        <f>IF(AND($F$9="□",$F$10="□",$F$11="□",$F$13="□",$F$14="□",$F$15="□",$F$16="□"),"■","")</f>
        <v>■</v>
      </c>
    </row>
    <row r="13" spans="2:47" ht="18" customHeight="1">
      <c r="B13" s="1084"/>
      <c r="C13" s="831"/>
      <c r="D13" s="831"/>
      <c r="E13" s="832"/>
      <c r="F13" s="336" t="s">
        <v>9</v>
      </c>
      <c r="G13" s="1093" t="s">
        <v>165</v>
      </c>
      <c r="H13" s="1093"/>
      <c r="I13" s="1093"/>
      <c r="J13" s="1093"/>
      <c r="K13" s="1093"/>
      <c r="L13" s="1093"/>
      <c r="M13" s="1093"/>
      <c r="N13" s="1093"/>
      <c r="O13" s="337"/>
      <c r="P13" s="338" t="s">
        <v>152</v>
      </c>
      <c r="Q13" s="338"/>
      <c r="R13" s="339" t="s">
        <v>154</v>
      </c>
      <c r="S13" s="340">
        <v>-1</v>
      </c>
      <c r="T13" s="338" t="s">
        <v>155</v>
      </c>
      <c r="U13" s="338" t="s">
        <v>156</v>
      </c>
      <c r="V13" s="339" t="s">
        <v>157</v>
      </c>
      <c r="W13" s="340"/>
      <c r="X13" s="338" t="s">
        <v>158</v>
      </c>
      <c r="Y13" s="338" t="s">
        <v>160</v>
      </c>
      <c r="Z13" s="1094" t="s">
        <v>163</v>
      </c>
      <c r="AA13" s="1094"/>
      <c r="AB13" s="338" t="s">
        <v>161</v>
      </c>
      <c r="AC13" s="338"/>
      <c r="AD13" s="338"/>
      <c r="AE13" s="338"/>
      <c r="AF13" s="338"/>
      <c r="AG13" s="338"/>
      <c r="AH13" s="338"/>
      <c r="AI13" s="338"/>
      <c r="AJ13" s="338"/>
      <c r="AK13" s="341"/>
      <c r="AN13" s="105" t="s">
        <v>9</v>
      </c>
      <c r="AO13" s="105" t="str">
        <f>IF(AND($F$9="□",$F$10="□",$F$11="□",$F$12="□",$F$14="□",$F$15="□",$F$16="□"),"■","")</f>
        <v>■</v>
      </c>
    </row>
    <row r="14" spans="2:47" ht="18" customHeight="1">
      <c r="B14" s="1084"/>
      <c r="C14" s="831"/>
      <c r="D14" s="831"/>
      <c r="E14" s="832"/>
      <c r="F14" s="336" t="s">
        <v>9</v>
      </c>
      <c r="G14" s="1093" t="s">
        <v>166</v>
      </c>
      <c r="H14" s="1093"/>
      <c r="I14" s="1093"/>
      <c r="J14" s="1093"/>
      <c r="K14" s="1093"/>
      <c r="L14" s="1093"/>
      <c r="M14" s="1093"/>
      <c r="N14" s="1093"/>
      <c r="O14" s="337"/>
      <c r="P14" s="338" t="s">
        <v>152</v>
      </c>
      <c r="Q14" s="338"/>
      <c r="R14" s="339" t="s">
        <v>154</v>
      </c>
      <c r="S14" s="340">
        <v>-1</v>
      </c>
      <c r="T14" s="338"/>
      <c r="U14" s="338" t="s">
        <v>156</v>
      </c>
      <c r="V14" s="339" t="s">
        <v>157</v>
      </c>
      <c r="W14" s="340"/>
      <c r="X14" s="338" t="s">
        <v>158</v>
      </c>
      <c r="Y14" s="338" t="s">
        <v>160</v>
      </c>
      <c r="Z14" s="1094"/>
      <c r="AA14" s="1094"/>
      <c r="AB14" s="338"/>
      <c r="AC14" s="338"/>
      <c r="AD14" s="338"/>
      <c r="AE14" s="338"/>
      <c r="AF14" s="338"/>
      <c r="AG14" s="338"/>
      <c r="AH14" s="338"/>
      <c r="AI14" s="338"/>
      <c r="AJ14" s="338"/>
      <c r="AK14" s="341"/>
      <c r="AN14" s="105" t="s">
        <v>9</v>
      </c>
      <c r="AO14" s="105" t="str">
        <f>IF(AND($F$9="□",$F$10="□",$F$11="□",$F$12="□",$F$13="□",$F$15="□",$F$16="□"),"■","")</f>
        <v>■</v>
      </c>
    </row>
    <row r="15" spans="2:47" ht="18" customHeight="1">
      <c r="B15" s="1084"/>
      <c r="C15" s="831"/>
      <c r="D15" s="831"/>
      <c r="E15" s="832"/>
      <c r="F15" s="336" t="s">
        <v>9</v>
      </c>
      <c r="G15" s="1093" t="s">
        <v>167</v>
      </c>
      <c r="H15" s="1093"/>
      <c r="I15" s="1093"/>
      <c r="J15" s="1093"/>
      <c r="K15" s="1093"/>
      <c r="L15" s="1093"/>
      <c r="M15" s="1093"/>
      <c r="N15" s="1093"/>
      <c r="O15" s="337"/>
      <c r="P15" s="1095" t="s">
        <v>168</v>
      </c>
      <c r="Q15" s="1095"/>
      <c r="R15" s="1095"/>
      <c r="S15" s="1095"/>
      <c r="T15" s="1095"/>
      <c r="U15" s="342"/>
      <c r="V15" s="339"/>
      <c r="W15" s="340"/>
      <c r="X15" s="338"/>
      <c r="Y15" s="338"/>
      <c r="Z15" s="1094"/>
      <c r="AA15" s="1094"/>
      <c r="AB15" s="338"/>
      <c r="AC15" s="338"/>
      <c r="AD15" s="338"/>
      <c r="AE15" s="338"/>
      <c r="AF15" s="338"/>
      <c r="AG15" s="338"/>
      <c r="AH15" s="338"/>
      <c r="AI15" s="338"/>
      <c r="AJ15" s="338"/>
      <c r="AK15" s="341"/>
      <c r="AN15" s="105" t="s">
        <v>9</v>
      </c>
      <c r="AO15" s="105" t="str">
        <f>IF(AND($F$9="□",$F$10="□",$F$11="□",$F$12="□",$F$13="□",$F$14="□",$F$16="□"),"■","")</f>
        <v>■</v>
      </c>
    </row>
    <row r="16" spans="2:47" ht="18" customHeight="1" thickBot="1">
      <c r="B16" s="1085"/>
      <c r="C16" s="1086"/>
      <c r="D16" s="1086"/>
      <c r="E16" s="1087"/>
      <c r="F16" s="119" t="str">
        <f>IF(AND(【必須】基本情報!O13="■"),"■","□")</f>
        <v>□</v>
      </c>
      <c r="G16" s="1096" t="s">
        <v>169</v>
      </c>
      <c r="H16" s="1096"/>
      <c r="I16" s="1096"/>
      <c r="J16" s="1096"/>
      <c r="K16" s="1096"/>
      <c r="L16" s="1096"/>
      <c r="M16" s="1096"/>
      <c r="N16" s="1096"/>
      <c r="O16" s="120"/>
      <c r="P16" s="121" t="s">
        <v>152</v>
      </c>
      <c r="Q16" s="121"/>
      <c r="R16" s="122" t="s">
        <v>154</v>
      </c>
      <c r="S16" s="123">
        <v>-1</v>
      </c>
      <c r="T16" s="121"/>
      <c r="U16" s="121"/>
      <c r="V16" s="122" t="s">
        <v>157</v>
      </c>
      <c r="W16" s="123">
        <v>-1</v>
      </c>
      <c r="X16" s="121"/>
      <c r="Y16" s="121" t="s">
        <v>160</v>
      </c>
      <c r="Z16" s="1097" t="s">
        <v>170</v>
      </c>
      <c r="AA16" s="1097"/>
      <c r="AB16" s="121" t="s">
        <v>161</v>
      </c>
      <c r="AC16" s="121"/>
      <c r="AD16" s="121"/>
      <c r="AE16" s="121"/>
      <c r="AF16" s="121"/>
      <c r="AG16" s="121"/>
      <c r="AH16" s="121"/>
      <c r="AI16" s="121"/>
      <c r="AJ16" s="121"/>
      <c r="AK16" s="124"/>
      <c r="AN16" s="105" t="s">
        <v>9</v>
      </c>
      <c r="AO16" s="105" t="str">
        <f>IF(AND($F$9="□",$F$10="□",$F$11="□",$F$12="□",$F$13="□",$F$14="□",$F$15="□"),"■","")</f>
        <v>■</v>
      </c>
    </row>
    <row r="17" spans="2:44" ht="18" customHeight="1" thickBot="1"/>
    <row r="18" spans="2:44" ht="18" customHeight="1">
      <c r="B18" s="993" t="s">
        <v>152</v>
      </c>
      <c r="C18" s="1041" t="s">
        <v>171</v>
      </c>
      <c r="D18" s="1042"/>
      <c r="E18" s="1042"/>
      <c r="F18" s="1042"/>
      <c r="G18" s="1042"/>
      <c r="H18" s="1042"/>
      <c r="I18" s="125"/>
      <c r="J18" s="1065" t="s">
        <v>172</v>
      </c>
      <c r="K18" s="1065"/>
      <c r="L18" s="1065"/>
      <c r="M18" s="1065"/>
      <c r="N18" s="1065"/>
      <c r="O18" s="1065"/>
      <c r="P18" s="1065"/>
      <c r="Q18" s="1065"/>
      <c r="R18" s="1065"/>
      <c r="S18" s="1065"/>
      <c r="T18" s="1065"/>
      <c r="U18" s="1065"/>
      <c r="V18" s="1065"/>
      <c r="W18" s="1065"/>
      <c r="X18" s="1065"/>
      <c r="Y18" s="1065"/>
      <c r="Z18" s="1065"/>
      <c r="AA18" s="1065"/>
      <c r="AB18" s="1065"/>
      <c r="AC18" s="1065"/>
      <c r="AD18" s="1065"/>
      <c r="AE18" s="1065"/>
      <c r="AF18" s="1065"/>
      <c r="AG18" s="1065"/>
      <c r="AH18" s="1065"/>
      <c r="AI18" s="1065"/>
      <c r="AJ18" s="1065"/>
      <c r="AK18" s="1066"/>
    </row>
    <row r="19" spans="2:44" ht="24" customHeight="1" thickBot="1">
      <c r="B19" s="995"/>
      <c r="C19" s="126"/>
      <c r="D19" s="1032" t="s">
        <v>173</v>
      </c>
      <c r="E19" s="1033"/>
      <c r="F19" s="1033"/>
      <c r="G19" s="1033"/>
      <c r="H19" s="1033"/>
      <c r="I19" s="1069"/>
      <c r="J19" s="1070"/>
      <c r="K19" s="1071"/>
      <c r="L19" s="1071"/>
      <c r="M19" s="1071"/>
      <c r="N19" s="1071"/>
      <c r="O19" s="1071"/>
      <c r="P19" s="1071"/>
      <c r="Q19" s="1071"/>
      <c r="R19" s="1071"/>
      <c r="S19" s="1072"/>
      <c r="T19" s="1073" t="s">
        <v>174</v>
      </c>
      <c r="U19" s="1074"/>
      <c r="V19" s="1074"/>
      <c r="W19" s="1074"/>
      <c r="X19" s="1074"/>
      <c r="Y19" s="1074"/>
      <c r="Z19" s="1074"/>
      <c r="AA19" s="1075"/>
      <c r="AB19" s="1076"/>
      <c r="AC19" s="1076"/>
      <c r="AD19" s="127" t="s">
        <v>175</v>
      </c>
      <c r="AE19" s="1076"/>
      <c r="AF19" s="1076"/>
      <c r="AG19" s="127" t="s">
        <v>176</v>
      </c>
      <c r="AH19" s="127" t="s">
        <v>177</v>
      </c>
      <c r="AI19" s="128"/>
      <c r="AJ19" s="128"/>
      <c r="AK19" s="129"/>
    </row>
    <row r="20" spans="2:44" ht="12" customHeight="1">
      <c r="B20" s="130" t="s">
        <v>178</v>
      </c>
      <c r="C20" s="1040" t="s">
        <v>179</v>
      </c>
      <c r="D20" s="1040"/>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c r="AI20" s="1040"/>
      <c r="AJ20" s="1040"/>
      <c r="AK20" s="1040"/>
    </row>
    <row r="21" spans="2:44" ht="15.5" thickBot="1"/>
    <row r="22" spans="2:44" ht="18" customHeight="1">
      <c r="B22" s="993" t="s">
        <v>153</v>
      </c>
      <c r="C22" s="1041" t="s">
        <v>180</v>
      </c>
      <c r="D22" s="1042"/>
      <c r="E22" s="1042"/>
      <c r="F22" s="1042"/>
      <c r="G22" s="1042"/>
      <c r="H22" s="1042"/>
      <c r="I22" s="1042"/>
      <c r="J22" s="1065"/>
      <c r="K22" s="1065"/>
      <c r="L22" s="1065"/>
      <c r="M22" s="1065"/>
      <c r="N22" s="1065"/>
      <c r="O22" s="1065"/>
      <c r="P22" s="1065"/>
      <c r="Q22" s="1065"/>
      <c r="R22" s="1065"/>
      <c r="S22" s="1065"/>
      <c r="T22" s="1065"/>
      <c r="U22" s="1065"/>
      <c r="V22" s="1065"/>
      <c r="W22" s="1065"/>
      <c r="X22" s="1065"/>
      <c r="Y22" s="1065"/>
      <c r="Z22" s="1065"/>
      <c r="AA22" s="1065"/>
      <c r="AB22" s="1065"/>
      <c r="AC22" s="1065"/>
      <c r="AD22" s="1065"/>
      <c r="AE22" s="1065"/>
      <c r="AF22" s="1065"/>
      <c r="AG22" s="1065"/>
      <c r="AH22" s="1065"/>
      <c r="AI22" s="1065"/>
      <c r="AJ22" s="1065"/>
      <c r="AK22" s="1066"/>
    </row>
    <row r="23" spans="2:44" ht="18" customHeight="1">
      <c r="B23" s="994"/>
      <c r="C23" s="131"/>
      <c r="D23" s="132" t="s">
        <v>9</v>
      </c>
      <c r="E23" s="1067" t="s">
        <v>181</v>
      </c>
      <c r="F23" s="1067"/>
      <c r="G23" s="1067"/>
      <c r="H23" s="1067"/>
      <c r="I23" s="1067"/>
      <c r="J23" s="133" t="s">
        <v>84</v>
      </c>
      <c r="K23" s="134" t="s">
        <v>9</v>
      </c>
      <c r="L23" s="1067" t="s">
        <v>182</v>
      </c>
      <c r="M23" s="1067"/>
      <c r="N23" s="1067"/>
      <c r="O23" s="1067"/>
      <c r="P23" s="1067"/>
      <c r="Q23" s="134" t="s">
        <v>9</v>
      </c>
      <c r="R23" s="1067" t="s">
        <v>183</v>
      </c>
      <c r="S23" s="1067"/>
      <c r="T23" s="1067"/>
      <c r="U23" s="1067"/>
      <c r="V23" s="1067"/>
      <c r="W23" s="135"/>
      <c r="X23" s="135"/>
      <c r="Y23" s="135"/>
      <c r="Z23" s="135"/>
      <c r="AA23" s="133"/>
      <c r="AB23" s="133"/>
      <c r="AC23" s="133"/>
      <c r="AD23" s="133"/>
      <c r="AE23" s="133"/>
      <c r="AF23" s="133"/>
      <c r="AG23" s="133"/>
      <c r="AH23" s="133"/>
      <c r="AI23" s="133"/>
      <c r="AJ23" s="133"/>
      <c r="AK23" s="136"/>
      <c r="AN23" s="105" t="s">
        <v>9</v>
      </c>
      <c r="AO23" s="105" t="str">
        <f>IF(AND(D$24="□"),"■","")</f>
        <v>■</v>
      </c>
      <c r="AQ23" s="105" t="s">
        <v>9</v>
      </c>
      <c r="AR23" s="105" t="s">
        <v>9</v>
      </c>
    </row>
    <row r="24" spans="2:44" ht="18" customHeight="1" thickBot="1">
      <c r="B24" s="995"/>
      <c r="C24" s="137"/>
      <c r="D24" s="138" t="s">
        <v>9</v>
      </c>
      <c r="E24" s="1068" t="s">
        <v>184</v>
      </c>
      <c r="F24" s="1068"/>
      <c r="G24" s="1068"/>
      <c r="H24" s="1068"/>
      <c r="I24" s="1068"/>
      <c r="J24" s="1068"/>
      <c r="K24" s="1068"/>
      <c r="L24" s="1068"/>
      <c r="M24" s="1068"/>
      <c r="N24" s="1068"/>
      <c r="O24" s="1068"/>
      <c r="P24" s="1068"/>
      <c r="Q24" s="1068"/>
      <c r="R24" s="1068"/>
      <c r="S24" s="1068"/>
      <c r="T24" s="139"/>
      <c r="U24" s="139"/>
      <c r="V24" s="139"/>
      <c r="W24" s="139"/>
      <c r="X24" s="139"/>
      <c r="Y24" s="139"/>
      <c r="Z24" s="139"/>
      <c r="AA24" s="139"/>
      <c r="AB24" s="139"/>
      <c r="AC24" s="139"/>
      <c r="AD24" s="139"/>
      <c r="AE24" s="139"/>
      <c r="AF24" s="139"/>
      <c r="AG24" s="139"/>
      <c r="AH24" s="139"/>
      <c r="AI24" s="139"/>
      <c r="AJ24" s="139"/>
      <c r="AK24" s="140"/>
      <c r="AN24" s="105" t="s">
        <v>9</v>
      </c>
      <c r="AO24" s="105" t="str">
        <f>IF(AND(D$23="□"),"■","")</f>
        <v>■</v>
      </c>
      <c r="AQ24" s="105" t="str">
        <f>IF(AND(Q$23="□"),"■","")</f>
        <v>■</v>
      </c>
      <c r="AR24" s="105" t="str">
        <f>IF(AND(K$23="□"),"■","")</f>
        <v>■</v>
      </c>
    </row>
    <row r="25" spans="2:44" ht="12" customHeight="1">
      <c r="B25" s="130" t="s">
        <v>185</v>
      </c>
      <c r="C25" s="1040" t="s">
        <v>186</v>
      </c>
      <c r="D25" s="1040"/>
      <c r="E25" s="1040"/>
      <c r="F25" s="1040"/>
      <c r="G25" s="1040"/>
      <c r="H25" s="1040"/>
      <c r="I25" s="1040"/>
      <c r="J25" s="1040"/>
      <c r="K25" s="1040"/>
      <c r="L25" s="1040"/>
      <c r="M25" s="1040"/>
      <c r="N25" s="1040"/>
      <c r="O25" s="1040"/>
      <c r="P25" s="1040"/>
      <c r="Q25" s="1040"/>
      <c r="R25" s="1040"/>
      <c r="S25" s="1040"/>
      <c r="T25" s="1040"/>
      <c r="U25" s="1040"/>
      <c r="V25" s="1040"/>
      <c r="W25" s="1040"/>
      <c r="X25" s="1040"/>
      <c r="Y25" s="1040"/>
      <c r="Z25" s="1040"/>
      <c r="AA25" s="1040"/>
      <c r="AB25" s="1040"/>
      <c r="AC25" s="1040"/>
      <c r="AD25" s="1040"/>
      <c r="AE25" s="1040"/>
      <c r="AF25" s="1040"/>
      <c r="AG25" s="1040"/>
      <c r="AH25" s="1040"/>
      <c r="AI25" s="1040"/>
      <c r="AJ25" s="1040"/>
      <c r="AK25" s="1040"/>
    </row>
    <row r="26" spans="2:44" ht="12" customHeight="1">
      <c r="B26" s="130" t="s">
        <v>187</v>
      </c>
      <c r="C26" s="1040" t="s">
        <v>188</v>
      </c>
      <c r="D26" s="1040"/>
      <c r="E26" s="1040"/>
      <c r="F26" s="1040"/>
      <c r="G26" s="1040"/>
      <c r="H26" s="1040"/>
      <c r="I26" s="1040"/>
      <c r="J26" s="1040"/>
      <c r="K26" s="1040"/>
      <c r="L26" s="1040"/>
      <c r="M26" s="1040"/>
      <c r="N26" s="1040"/>
      <c r="O26" s="1040"/>
      <c r="P26" s="1040"/>
      <c r="Q26" s="1040"/>
      <c r="R26" s="1040"/>
      <c r="S26" s="1040"/>
      <c r="T26" s="1040"/>
      <c r="U26" s="1040"/>
      <c r="V26" s="1040"/>
      <c r="W26" s="1040"/>
      <c r="X26" s="1040"/>
      <c r="Y26" s="1040"/>
      <c r="Z26" s="1040"/>
      <c r="AA26" s="1040"/>
      <c r="AB26" s="1040"/>
      <c r="AC26" s="1040"/>
      <c r="AD26" s="1040"/>
      <c r="AE26" s="1040"/>
      <c r="AF26" s="1040"/>
      <c r="AG26" s="1040"/>
      <c r="AH26" s="1040"/>
      <c r="AI26" s="1040"/>
      <c r="AJ26" s="1040"/>
      <c r="AK26" s="1040"/>
    </row>
    <row r="27" spans="2:44" ht="17.25" customHeight="1" thickBot="1"/>
    <row r="28" spans="2:44" ht="18" customHeight="1">
      <c r="B28" s="993" t="s">
        <v>154</v>
      </c>
      <c r="C28" s="1041" t="s">
        <v>189</v>
      </c>
      <c r="D28" s="1042"/>
      <c r="E28" s="1042"/>
      <c r="F28" s="1042"/>
      <c r="G28" s="1042"/>
      <c r="H28" s="1042"/>
      <c r="I28" s="1042"/>
      <c r="J28" s="1043" t="s">
        <v>190</v>
      </c>
      <c r="K28" s="1043"/>
      <c r="L28" s="1043"/>
      <c r="M28" s="1043"/>
      <c r="N28" s="1043"/>
      <c r="O28" s="1043"/>
      <c r="P28" s="1043"/>
      <c r="Q28" s="1043"/>
      <c r="R28" s="1043"/>
      <c r="S28" s="1043"/>
      <c r="T28" s="1043"/>
      <c r="U28" s="1043"/>
      <c r="V28" s="1043"/>
      <c r="W28" s="1043"/>
      <c r="X28" s="1043"/>
      <c r="Y28" s="1043"/>
      <c r="Z28" s="1043"/>
      <c r="AA28" s="1043"/>
      <c r="AB28" s="1043"/>
      <c r="AC28" s="1043"/>
      <c r="AD28" s="1043"/>
      <c r="AE28" s="1043"/>
      <c r="AF28" s="1043"/>
      <c r="AG28" s="1043"/>
      <c r="AH28" s="1043"/>
      <c r="AI28" s="1043"/>
      <c r="AJ28" s="1043"/>
      <c r="AK28" s="1044"/>
    </row>
    <row r="29" spans="2:44" ht="18" customHeight="1">
      <c r="B29" s="994"/>
      <c r="C29" s="141"/>
      <c r="D29" s="142"/>
      <c r="E29" s="142"/>
      <c r="F29" s="142"/>
      <c r="G29" s="142"/>
      <c r="H29" s="142"/>
      <c r="I29" s="142"/>
      <c r="J29" s="1049" t="s">
        <v>191</v>
      </c>
      <c r="K29" s="1050"/>
      <c r="L29" s="1050"/>
      <c r="M29" s="1050"/>
      <c r="N29" s="1050"/>
      <c r="O29" s="1050"/>
      <c r="P29" s="1050"/>
      <c r="Q29" s="1050"/>
      <c r="R29" s="1050"/>
      <c r="S29" s="1063"/>
      <c r="T29" s="1049" t="s">
        <v>192</v>
      </c>
      <c r="U29" s="1050"/>
      <c r="V29" s="1050"/>
      <c r="W29" s="1050"/>
      <c r="X29" s="1050"/>
      <c r="Y29" s="1050"/>
      <c r="Z29" s="1050"/>
      <c r="AA29" s="1050"/>
      <c r="AB29" s="1063"/>
      <c r="AC29" s="1049" t="s">
        <v>193</v>
      </c>
      <c r="AD29" s="1050"/>
      <c r="AE29" s="1050"/>
      <c r="AF29" s="1050"/>
      <c r="AG29" s="1050"/>
      <c r="AH29" s="1050"/>
      <c r="AI29" s="1050"/>
      <c r="AJ29" s="1050"/>
      <c r="AK29" s="1064"/>
    </row>
    <row r="30" spans="2:44" ht="18" customHeight="1">
      <c r="B30" s="994"/>
      <c r="C30" s="353">
        <v>1</v>
      </c>
      <c r="D30" s="955" t="s">
        <v>194</v>
      </c>
      <c r="E30" s="956"/>
      <c r="F30" s="956"/>
      <c r="G30" s="956"/>
      <c r="H30" s="956"/>
      <c r="I30" s="956"/>
      <c r="J30" s="1053"/>
      <c r="K30" s="1054"/>
      <c r="L30" s="1054"/>
      <c r="M30" s="1054"/>
      <c r="N30" s="1054"/>
      <c r="O30" s="1054"/>
      <c r="P30" s="1054"/>
      <c r="Q30" s="1054"/>
      <c r="R30" s="1054"/>
      <c r="S30" s="1055"/>
      <c r="T30" s="1053"/>
      <c r="U30" s="1054"/>
      <c r="V30" s="1054"/>
      <c r="W30" s="1054"/>
      <c r="X30" s="1054"/>
      <c r="Y30" s="1054"/>
      <c r="Z30" s="1054"/>
      <c r="AA30" s="1054"/>
      <c r="AB30" s="1055"/>
      <c r="AC30" s="1053"/>
      <c r="AD30" s="1054"/>
      <c r="AE30" s="1054"/>
      <c r="AF30" s="1054"/>
      <c r="AG30" s="1054"/>
      <c r="AH30" s="1054"/>
      <c r="AI30" s="1054"/>
      <c r="AJ30" s="1054"/>
      <c r="AK30" s="1056"/>
    </row>
    <row r="31" spans="2:44" ht="18" customHeight="1" thickBot="1">
      <c r="B31" s="995"/>
      <c r="C31" s="137">
        <v>2</v>
      </c>
      <c r="D31" s="1046" t="s">
        <v>195</v>
      </c>
      <c r="E31" s="1047"/>
      <c r="F31" s="1047"/>
      <c r="G31" s="1047"/>
      <c r="H31" s="1047"/>
      <c r="I31" s="1047"/>
      <c r="J31" s="1057"/>
      <c r="K31" s="1058"/>
      <c r="L31" s="1058"/>
      <c r="M31" s="1058"/>
      <c r="N31" s="1058"/>
      <c r="O31" s="1058"/>
      <c r="P31" s="1058"/>
      <c r="Q31" s="1058"/>
      <c r="R31" s="1058"/>
      <c r="S31" s="1059"/>
      <c r="T31" s="1057"/>
      <c r="U31" s="1058"/>
      <c r="V31" s="1058"/>
      <c r="W31" s="1058"/>
      <c r="X31" s="1058"/>
      <c r="Y31" s="1058"/>
      <c r="Z31" s="1058"/>
      <c r="AA31" s="1058"/>
      <c r="AB31" s="1059"/>
      <c r="AC31" s="1060"/>
      <c r="AD31" s="1061"/>
      <c r="AE31" s="1061"/>
      <c r="AF31" s="1061"/>
      <c r="AG31" s="1061"/>
      <c r="AH31" s="1061"/>
      <c r="AI31" s="1061"/>
      <c r="AJ31" s="1061"/>
      <c r="AK31" s="1062"/>
    </row>
    <row r="32" spans="2:44" ht="18" customHeight="1" thickBot="1">
      <c r="B32" s="130"/>
      <c r="C32" s="1040"/>
      <c r="D32" s="1040"/>
      <c r="E32" s="1040"/>
      <c r="F32" s="1040"/>
      <c r="G32" s="1040"/>
      <c r="H32" s="1040"/>
      <c r="I32" s="1040"/>
      <c r="J32" s="1040"/>
      <c r="K32" s="1040"/>
      <c r="L32" s="1040"/>
      <c r="M32" s="1040"/>
      <c r="N32" s="1040"/>
      <c r="O32" s="1040"/>
      <c r="P32" s="1040"/>
      <c r="Q32" s="1040"/>
      <c r="R32" s="1040"/>
      <c r="S32" s="1040"/>
      <c r="T32" s="1040"/>
      <c r="U32" s="1040"/>
      <c r="V32" s="1040"/>
      <c r="W32" s="1040"/>
      <c r="X32" s="1040"/>
      <c r="Y32" s="1040"/>
      <c r="Z32" s="1040"/>
      <c r="AA32" s="1040"/>
      <c r="AB32" s="1040"/>
      <c r="AC32" s="1040"/>
      <c r="AD32" s="1040"/>
      <c r="AE32" s="1040"/>
      <c r="AF32" s="1040"/>
      <c r="AG32" s="1040"/>
      <c r="AH32" s="1040"/>
      <c r="AI32" s="1040"/>
      <c r="AJ32" s="1040"/>
      <c r="AK32" s="1040"/>
    </row>
    <row r="33" spans="2:43" ht="18" customHeight="1">
      <c r="B33" s="886" t="s">
        <v>155</v>
      </c>
      <c r="C33" s="1041" t="s">
        <v>196</v>
      </c>
      <c r="D33" s="1042"/>
      <c r="E33" s="1042"/>
      <c r="F33" s="1042"/>
      <c r="G33" s="1042"/>
      <c r="H33" s="1042"/>
      <c r="I33" s="1042"/>
      <c r="J33" s="1043" t="s">
        <v>197</v>
      </c>
      <c r="K33" s="1043"/>
      <c r="L33" s="1043"/>
      <c r="M33" s="1043"/>
      <c r="N33" s="1043"/>
      <c r="O33" s="1043"/>
      <c r="P33" s="1043"/>
      <c r="Q33" s="1043"/>
      <c r="R33" s="1043"/>
      <c r="S33" s="1043"/>
      <c r="T33" s="1043"/>
      <c r="U33" s="1043"/>
      <c r="V33" s="1043"/>
      <c r="W33" s="1043"/>
      <c r="X33" s="1043"/>
      <c r="Y33" s="1043"/>
      <c r="Z33" s="1043"/>
      <c r="AA33" s="1043"/>
      <c r="AB33" s="1043"/>
      <c r="AC33" s="1043"/>
      <c r="AD33" s="1043"/>
      <c r="AE33" s="1043"/>
      <c r="AF33" s="1043"/>
      <c r="AG33" s="1043"/>
      <c r="AH33" s="1043"/>
      <c r="AI33" s="1043"/>
      <c r="AJ33" s="1043"/>
      <c r="AK33" s="1044"/>
    </row>
    <row r="34" spans="2:43" ht="18" customHeight="1">
      <c r="B34" s="887"/>
      <c r="C34" s="965">
        <v>1</v>
      </c>
      <c r="D34" s="996" t="s">
        <v>198</v>
      </c>
      <c r="E34" s="890"/>
      <c r="F34" s="890"/>
      <c r="G34" s="890"/>
      <c r="H34" s="890"/>
      <c r="I34" s="891"/>
      <c r="J34" s="143" t="s">
        <v>9</v>
      </c>
      <c r="K34" s="1045" t="s">
        <v>199</v>
      </c>
      <c r="L34" s="1045"/>
      <c r="M34" s="144" t="s">
        <v>200</v>
      </c>
      <c r="N34" s="133"/>
      <c r="O34" s="133"/>
      <c r="P34" s="133"/>
      <c r="Q34" s="134"/>
      <c r="R34" s="133"/>
      <c r="S34" s="133"/>
      <c r="T34" s="133"/>
      <c r="U34" s="133"/>
      <c r="V34" s="133"/>
      <c r="W34" s="135"/>
      <c r="X34" s="135"/>
      <c r="Y34" s="135"/>
      <c r="Z34" s="135"/>
      <c r="AA34" s="133"/>
      <c r="AB34" s="133"/>
      <c r="AC34" s="133"/>
      <c r="AD34" s="133"/>
      <c r="AE34" s="133"/>
      <c r="AF34" s="133"/>
      <c r="AG34" s="133"/>
      <c r="AH34" s="133"/>
      <c r="AI34" s="133"/>
      <c r="AJ34" s="133"/>
      <c r="AK34" s="136"/>
      <c r="AN34" s="105" t="s">
        <v>9</v>
      </c>
      <c r="AO34" s="105" t="str">
        <f>IF(AND($J$35="□"),"■","")</f>
        <v>■</v>
      </c>
    </row>
    <row r="35" spans="2:43" ht="18" customHeight="1">
      <c r="B35" s="887"/>
      <c r="C35" s="966"/>
      <c r="D35" s="997"/>
      <c r="E35" s="998"/>
      <c r="F35" s="998"/>
      <c r="G35" s="998"/>
      <c r="H35" s="998"/>
      <c r="I35" s="999"/>
      <c r="J35" s="143" t="s">
        <v>9</v>
      </c>
      <c r="K35" s="938" t="s">
        <v>201</v>
      </c>
      <c r="L35" s="938"/>
      <c r="M35" s="144" t="s">
        <v>202</v>
      </c>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6"/>
      <c r="AN35" s="105" t="s">
        <v>9</v>
      </c>
      <c r="AO35" s="105" t="str">
        <f>IF(AND($J$34="□"),"■","")</f>
        <v>■</v>
      </c>
    </row>
    <row r="36" spans="2:43" ht="18" customHeight="1">
      <c r="B36" s="887"/>
      <c r="C36" s="908">
        <v>2</v>
      </c>
      <c r="D36" s="997" t="s">
        <v>203</v>
      </c>
      <c r="E36" s="998"/>
      <c r="F36" s="998"/>
      <c r="G36" s="998"/>
      <c r="H36" s="998"/>
      <c r="I36" s="999"/>
      <c r="J36" s="1049" t="s">
        <v>204</v>
      </c>
      <c r="K36" s="1050"/>
      <c r="L36" s="1051"/>
      <c r="M36" s="1029"/>
      <c r="N36" s="1030"/>
      <c r="O36" s="1030"/>
      <c r="P36" s="1030"/>
      <c r="Q36" s="1030"/>
      <c r="R36" s="1030"/>
      <c r="S36" s="1030"/>
      <c r="T36" s="1030"/>
      <c r="U36" s="1030"/>
      <c r="V36" s="1030"/>
      <c r="W36" s="1052"/>
      <c r="X36" s="1026" t="s">
        <v>205</v>
      </c>
      <c r="Y36" s="1027"/>
      <c r="Z36" s="1028"/>
      <c r="AA36" s="1029"/>
      <c r="AB36" s="1030"/>
      <c r="AC36" s="1030"/>
      <c r="AD36" s="1030"/>
      <c r="AE36" s="1030"/>
      <c r="AF36" s="1030"/>
      <c r="AG36" s="1030"/>
      <c r="AH36" s="1030"/>
      <c r="AI36" s="1030"/>
      <c r="AJ36" s="1030"/>
      <c r="AK36" s="1031"/>
    </row>
    <row r="37" spans="2:43" ht="18" customHeight="1" thickBot="1">
      <c r="B37" s="888"/>
      <c r="C37" s="909"/>
      <c r="D37" s="1046"/>
      <c r="E37" s="1047"/>
      <c r="F37" s="1047"/>
      <c r="G37" s="1047"/>
      <c r="H37" s="1047"/>
      <c r="I37" s="1048"/>
      <c r="J37" s="1032" t="s">
        <v>206</v>
      </c>
      <c r="K37" s="1033"/>
      <c r="L37" s="1034"/>
      <c r="M37" s="1035"/>
      <c r="N37" s="1036"/>
      <c r="O37" s="1036"/>
      <c r="P37" s="1036"/>
      <c r="Q37" s="1036"/>
      <c r="R37" s="1036"/>
      <c r="S37" s="1036"/>
      <c r="T37" s="1036"/>
      <c r="U37" s="1036"/>
      <c r="V37" s="1036"/>
      <c r="W37" s="1037"/>
      <c r="X37" s="1038" t="s">
        <v>207</v>
      </c>
      <c r="Y37" s="1033"/>
      <c r="Z37" s="1034"/>
      <c r="AA37" s="1035"/>
      <c r="AB37" s="1036"/>
      <c r="AC37" s="1036"/>
      <c r="AD37" s="1036"/>
      <c r="AE37" s="1036"/>
      <c r="AF37" s="1036"/>
      <c r="AG37" s="1036"/>
      <c r="AH37" s="1036"/>
      <c r="AI37" s="1036"/>
      <c r="AJ37" s="1036"/>
      <c r="AK37" s="1039"/>
    </row>
    <row r="38" spans="2:43" ht="12" customHeight="1">
      <c r="B38" s="130" t="s">
        <v>208</v>
      </c>
      <c r="C38" s="145" t="s">
        <v>209</v>
      </c>
      <c r="D38" s="146"/>
      <c r="E38" s="146"/>
      <c r="F38" s="146"/>
      <c r="G38" s="146"/>
      <c r="H38" s="146"/>
      <c r="I38" s="146"/>
      <c r="J38" s="147"/>
      <c r="K38" s="147"/>
      <c r="L38" s="147"/>
      <c r="M38" s="148"/>
      <c r="N38" s="148"/>
      <c r="O38" s="148"/>
      <c r="P38" s="148"/>
      <c r="Q38" s="148"/>
      <c r="R38" s="148"/>
      <c r="S38" s="148"/>
      <c r="T38" s="148"/>
      <c r="U38" s="148"/>
      <c r="V38" s="148"/>
      <c r="W38" s="148"/>
      <c r="X38" s="147"/>
      <c r="Y38" s="147"/>
      <c r="Z38" s="147"/>
      <c r="AA38" s="148"/>
      <c r="AB38" s="148"/>
      <c r="AC38" s="148"/>
      <c r="AD38" s="148"/>
      <c r="AE38" s="148"/>
      <c r="AF38" s="148"/>
      <c r="AG38" s="148"/>
      <c r="AH38" s="148"/>
      <c r="AI38" s="148"/>
      <c r="AJ38" s="148"/>
      <c r="AK38" s="148"/>
    </row>
    <row r="39" spans="2:43" ht="12.75" customHeight="1">
      <c r="B39" s="130" t="s">
        <v>210</v>
      </c>
      <c r="C39" s="145" t="s">
        <v>211</v>
      </c>
      <c r="D39" s="146"/>
      <c r="E39" s="146"/>
      <c r="F39" s="146"/>
      <c r="G39" s="146"/>
      <c r="H39" s="146"/>
      <c r="I39" s="146"/>
      <c r="J39" s="147"/>
      <c r="K39" s="147"/>
      <c r="L39" s="147"/>
      <c r="M39" s="148"/>
      <c r="N39" s="148"/>
      <c r="O39" s="148"/>
      <c r="P39" s="148"/>
      <c r="Q39" s="148"/>
      <c r="R39" s="148"/>
      <c r="S39" s="148"/>
      <c r="T39" s="148"/>
      <c r="U39" s="148"/>
      <c r="V39" s="148"/>
      <c r="W39" s="148"/>
      <c r="X39" s="147"/>
      <c r="Y39" s="147"/>
      <c r="Z39" s="147"/>
      <c r="AA39" s="148"/>
      <c r="AB39" s="148"/>
      <c r="AC39" s="148"/>
      <c r="AD39" s="148"/>
      <c r="AE39" s="148"/>
      <c r="AF39" s="148"/>
      <c r="AG39" s="148"/>
      <c r="AH39" s="148"/>
      <c r="AI39" s="148"/>
      <c r="AJ39" s="148"/>
      <c r="AK39" s="148"/>
    </row>
    <row r="40" spans="2:43" ht="18" customHeight="1" thickBot="1">
      <c r="B40" s="130"/>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row>
    <row r="41" spans="2:43" ht="18" customHeight="1">
      <c r="B41" s="993" t="s">
        <v>156</v>
      </c>
      <c r="C41" s="150" t="s">
        <v>212</v>
      </c>
      <c r="D41" s="151"/>
      <c r="E41" s="151"/>
      <c r="F41" s="151"/>
      <c r="G41" s="151"/>
      <c r="H41" s="151"/>
      <c r="I41" s="151"/>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3"/>
    </row>
    <row r="42" spans="2:43" ht="18" customHeight="1">
      <c r="B42" s="994"/>
      <c r="C42" s="937">
        <v>1</v>
      </c>
      <c r="D42" s="996" t="s">
        <v>213</v>
      </c>
      <c r="E42" s="890"/>
      <c r="F42" s="890"/>
      <c r="G42" s="890"/>
      <c r="H42" s="890"/>
      <c r="I42" s="891"/>
      <c r="J42" s="154" t="s">
        <v>9</v>
      </c>
      <c r="K42" s="1000" t="s">
        <v>214</v>
      </c>
      <c r="L42" s="1000"/>
      <c r="M42" s="1000"/>
      <c r="N42" s="1000"/>
      <c r="O42" s="1000"/>
      <c r="P42" s="155" t="s">
        <v>9</v>
      </c>
      <c r="Q42" s="1000" t="s">
        <v>215</v>
      </c>
      <c r="R42" s="1000"/>
      <c r="S42" s="1000"/>
      <c r="T42" s="1000"/>
      <c r="U42" s="1000"/>
      <c r="V42" s="155" t="s">
        <v>9</v>
      </c>
      <c r="W42" s="1001" t="s">
        <v>216</v>
      </c>
      <c r="X42" s="1001"/>
      <c r="Y42" s="1001"/>
      <c r="Z42" s="1001"/>
      <c r="AA42" s="1001"/>
      <c r="AB42" s="156"/>
      <c r="AC42" s="156"/>
      <c r="AD42" s="156"/>
      <c r="AE42" s="156"/>
      <c r="AF42" s="156"/>
      <c r="AG42" s="156"/>
      <c r="AH42" s="156"/>
      <c r="AI42" s="156"/>
      <c r="AJ42" s="156"/>
      <c r="AK42" s="157"/>
      <c r="AN42" s="158" t="s">
        <v>13</v>
      </c>
      <c r="AO42" s="158" t="s">
        <v>13</v>
      </c>
      <c r="AP42" s="158" t="s">
        <v>13</v>
      </c>
    </row>
    <row r="43" spans="2:43" ht="13.5" customHeight="1">
      <c r="B43" s="994"/>
      <c r="C43" s="937"/>
      <c r="D43" s="892"/>
      <c r="E43" s="893"/>
      <c r="F43" s="893"/>
      <c r="G43" s="893"/>
      <c r="H43" s="893"/>
      <c r="I43" s="894"/>
      <c r="J43" s="159" t="s">
        <v>217</v>
      </c>
      <c r="K43" s="1002"/>
      <c r="L43" s="1002"/>
      <c r="M43" s="160" t="s">
        <v>218</v>
      </c>
      <c r="N43" s="904"/>
      <c r="O43" s="904"/>
      <c r="P43" s="161"/>
      <c r="Q43" s="162"/>
      <c r="R43" s="161"/>
      <c r="S43" s="161"/>
      <c r="T43" s="161"/>
      <c r="U43" s="161"/>
      <c r="V43" s="161"/>
      <c r="W43" s="163"/>
      <c r="X43" s="163"/>
      <c r="Y43" s="163"/>
      <c r="Z43" s="163"/>
      <c r="AA43" s="161"/>
      <c r="AB43" s="161"/>
      <c r="AC43" s="161"/>
      <c r="AD43" s="161"/>
      <c r="AE43" s="161"/>
      <c r="AF43" s="161"/>
      <c r="AG43" s="161"/>
      <c r="AH43" s="161"/>
      <c r="AI43" s="161"/>
      <c r="AJ43" s="161"/>
      <c r="AK43" s="164"/>
      <c r="AN43" s="158" t="str">
        <f>IF(AND($P$42="□",$V$42="□"),"■","")</f>
        <v>■</v>
      </c>
      <c r="AO43" s="158" t="str">
        <f>IF(AND($J$42="□",$V$42="□"),"■","")</f>
        <v>■</v>
      </c>
      <c r="AP43" s="158" t="str">
        <f>IF(AND($J$42="□",$P$42="□"),"■","")</f>
        <v>■</v>
      </c>
    </row>
    <row r="44" spans="2:43" ht="21.75" customHeight="1">
      <c r="B44" s="994"/>
      <c r="C44" s="937"/>
      <c r="D44" s="997"/>
      <c r="E44" s="998"/>
      <c r="F44" s="998"/>
      <c r="G44" s="998"/>
      <c r="H44" s="998"/>
      <c r="I44" s="999"/>
      <c r="J44" s="1003"/>
      <c r="K44" s="1004"/>
      <c r="L44" s="1004"/>
      <c r="M44" s="1004"/>
      <c r="N44" s="1004"/>
      <c r="O44" s="1004"/>
      <c r="P44" s="1004"/>
      <c r="Q44" s="1004"/>
      <c r="R44" s="1004"/>
      <c r="S44" s="1004"/>
      <c r="T44" s="1004"/>
      <c r="U44" s="1004"/>
      <c r="V44" s="1004"/>
      <c r="W44" s="1004"/>
      <c r="X44" s="1004"/>
      <c r="Y44" s="1004"/>
      <c r="Z44" s="1004"/>
      <c r="AA44" s="1004"/>
      <c r="AB44" s="1004"/>
      <c r="AC44" s="1004"/>
      <c r="AD44" s="1004"/>
      <c r="AE44" s="1004"/>
      <c r="AF44" s="1004"/>
      <c r="AG44" s="1004"/>
      <c r="AH44" s="1004"/>
      <c r="AI44" s="1004"/>
      <c r="AJ44" s="1004"/>
      <c r="AK44" s="1005"/>
    </row>
    <row r="45" spans="2:43" ht="18" customHeight="1">
      <c r="B45" s="994"/>
      <c r="C45" s="937">
        <v>2</v>
      </c>
      <c r="D45" s="998" t="s">
        <v>219</v>
      </c>
      <c r="E45" s="998"/>
      <c r="F45" s="998"/>
      <c r="G45" s="998"/>
      <c r="H45" s="998"/>
      <c r="I45" s="999"/>
      <c r="J45" s="1014" t="s">
        <v>220</v>
      </c>
      <c r="K45" s="1015"/>
      <c r="L45" s="1016"/>
      <c r="M45" s="1018"/>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20"/>
    </row>
    <row r="46" spans="2:43" ht="18" customHeight="1">
      <c r="B46" s="994"/>
      <c r="C46" s="937"/>
      <c r="D46" s="890"/>
      <c r="E46" s="890"/>
      <c r="F46" s="890"/>
      <c r="G46" s="890"/>
      <c r="H46" s="890"/>
      <c r="I46" s="891"/>
      <c r="J46" s="898" t="s">
        <v>221</v>
      </c>
      <c r="K46" s="899"/>
      <c r="L46" s="900"/>
      <c r="M46" s="1021"/>
      <c r="N46" s="1022"/>
      <c r="O46" s="1022"/>
      <c r="P46" s="148" t="s">
        <v>222</v>
      </c>
      <c r="Q46" s="148"/>
      <c r="R46" s="148"/>
      <c r="S46" s="148"/>
      <c r="T46" s="148"/>
      <c r="U46" s="148"/>
      <c r="V46" s="148"/>
      <c r="W46" s="148"/>
      <c r="X46" s="1023" t="s">
        <v>223</v>
      </c>
      <c r="Y46" s="899"/>
      <c r="Z46" s="900"/>
      <c r="AA46" s="949"/>
      <c r="AB46" s="950"/>
      <c r="AC46" s="950"/>
      <c r="AD46" s="950"/>
      <c r="AE46" s="950"/>
      <c r="AF46" s="950"/>
      <c r="AG46" s="950"/>
      <c r="AH46" s="950"/>
      <c r="AI46" s="950"/>
      <c r="AJ46" s="950"/>
      <c r="AK46" s="953"/>
    </row>
    <row r="47" spans="2:43" ht="18" customHeight="1">
      <c r="B47" s="994"/>
      <c r="C47" s="937">
        <v>3</v>
      </c>
      <c r="D47" s="1010" t="s">
        <v>224</v>
      </c>
      <c r="E47" s="1010"/>
      <c r="F47" s="1010"/>
      <c r="G47" s="1010"/>
      <c r="H47" s="1010"/>
      <c r="I47" s="1011"/>
      <c r="J47" s="1014" t="s">
        <v>225</v>
      </c>
      <c r="K47" s="1015"/>
      <c r="L47" s="1016"/>
      <c r="M47" s="155" t="s">
        <v>226</v>
      </c>
      <c r="N47" s="916" t="s">
        <v>227</v>
      </c>
      <c r="O47" s="916"/>
      <c r="P47" s="916"/>
      <c r="Q47" s="916"/>
      <c r="R47" s="155" t="s">
        <v>9</v>
      </c>
      <c r="S47" s="916" t="s">
        <v>228</v>
      </c>
      <c r="T47" s="916"/>
      <c r="U47" s="916"/>
      <c r="V47" s="1017"/>
      <c r="W47" s="165" t="s">
        <v>226</v>
      </c>
      <c r="X47" s="1001" t="s">
        <v>229</v>
      </c>
      <c r="Y47" s="1001"/>
      <c r="Z47" s="1001"/>
      <c r="AA47" s="1001"/>
      <c r="AB47" s="155" t="s">
        <v>226</v>
      </c>
      <c r="AC47" s="916" t="s">
        <v>230</v>
      </c>
      <c r="AD47" s="916"/>
      <c r="AE47" s="916"/>
      <c r="AF47" s="916"/>
      <c r="AG47" s="156"/>
      <c r="AH47" s="156"/>
      <c r="AI47" s="156"/>
      <c r="AJ47" s="156"/>
      <c r="AK47" s="157"/>
      <c r="AN47" s="158" t="s">
        <v>13</v>
      </c>
      <c r="AO47" s="158" t="s">
        <v>13</v>
      </c>
      <c r="AP47" s="158" t="s">
        <v>13</v>
      </c>
      <c r="AQ47" s="158" t="s">
        <v>13</v>
      </c>
    </row>
    <row r="48" spans="2:43" ht="18" customHeight="1">
      <c r="B48" s="994"/>
      <c r="C48" s="937"/>
      <c r="D48" s="1012"/>
      <c r="E48" s="1012"/>
      <c r="F48" s="1012"/>
      <c r="G48" s="1012"/>
      <c r="H48" s="1012"/>
      <c r="I48" s="1013"/>
      <c r="J48" s="946" t="s">
        <v>193</v>
      </c>
      <c r="K48" s="947"/>
      <c r="L48" s="948"/>
      <c r="M48" s="1024" t="s">
        <v>231</v>
      </c>
      <c r="N48" s="972"/>
      <c r="O48" s="972"/>
      <c r="P48" s="972"/>
      <c r="Q48" s="972"/>
      <c r="R48" s="972"/>
      <c r="S48" s="972"/>
      <c r="T48" s="972"/>
      <c r="U48" s="972"/>
      <c r="V48" s="1025"/>
      <c r="W48" s="1024" t="s">
        <v>232</v>
      </c>
      <c r="X48" s="972"/>
      <c r="Y48" s="972"/>
      <c r="Z48" s="972"/>
      <c r="AA48" s="972"/>
      <c r="AB48" s="972"/>
      <c r="AC48" s="972"/>
      <c r="AD48" s="972"/>
      <c r="AE48" s="972"/>
      <c r="AF48" s="972"/>
      <c r="AG48" s="166"/>
      <c r="AH48" s="166"/>
      <c r="AI48" s="166"/>
      <c r="AJ48" s="166"/>
      <c r="AK48" s="167"/>
      <c r="AN48" s="158" t="str">
        <f>IF(AND($R$47="□",$W$47="□",$AB$47="□"),"■","")</f>
        <v>■</v>
      </c>
      <c r="AO48" s="158" t="str">
        <f>IF(AND($M$47="□",$W$47="□",$AB$47="□"),"■","")</f>
        <v>■</v>
      </c>
      <c r="AP48" s="158" t="str">
        <f>IF(AND($M$47="□",$R$47="□",$AB$47="□"),"■","")</f>
        <v>■</v>
      </c>
      <c r="AQ48" s="158" t="str">
        <f>IF(AND($M$47="□",$R$47="□",$W$47="□"),"■","")</f>
        <v>■</v>
      </c>
    </row>
    <row r="49" spans="2:45" ht="18" customHeight="1" thickBot="1">
      <c r="B49" s="995"/>
      <c r="C49" s="137">
        <v>4</v>
      </c>
      <c r="D49" s="976" t="s">
        <v>233</v>
      </c>
      <c r="E49" s="977"/>
      <c r="F49" s="977"/>
      <c r="G49" s="977"/>
      <c r="H49" s="977"/>
      <c r="I49" s="978"/>
      <c r="J49" s="168" t="s">
        <v>9</v>
      </c>
      <c r="K49" s="1006" t="s">
        <v>234</v>
      </c>
      <c r="L49" s="1006"/>
      <c r="M49" s="169" t="s">
        <v>9</v>
      </c>
      <c r="N49" s="1007" t="s">
        <v>235</v>
      </c>
      <c r="O49" s="1007"/>
      <c r="P49" s="139" t="s">
        <v>84</v>
      </c>
      <c r="Q49" s="1008"/>
      <c r="R49" s="1008"/>
      <c r="S49" s="1008"/>
      <c r="T49" s="139" t="s">
        <v>236</v>
      </c>
      <c r="U49" s="1008"/>
      <c r="V49" s="1008"/>
      <c r="W49" s="139" t="s">
        <v>237</v>
      </c>
      <c r="X49" s="1008"/>
      <c r="Y49" s="1008"/>
      <c r="Z49" s="139" t="s">
        <v>238</v>
      </c>
      <c r="AA49" s="139"/>
      <c r="AB49" s="139"/>
      <c r="AC49" s="169" t="s">
        <v>9</v>
      </c>
      <c r="AD49" s="1006" t="s">
        <v>239</v>
      </c>
      <c r="AE49" s="1006"/>
      <c r="AF49" s="169" t="s">
        <v>9</v>
      </c>
      <c r="AG49" s="1006" t="s">
        <v>240</v>
      </c>
      <c r="AH49" s="1006"/>
      <c r="AI49" s="169" t="s">
        <v>226</v>
      </c>
      <c r="AJ49" s="1006" t="s">
        <v>241</v>
      </c>
      <c r="AK49" s="1009"/>
      <c r="AN49" s="158" t="s">
        <v>13</v>
      </c>
      <c r="AO49" s="158" t="s">
        <v>13</v>
      </c>
      <c r="AP49" s="170"/>
      <c r="AQ49" s="158" t="s">
        <v>13</v>
      </c>
      <c r="AR49" s="158" t="s">
        <v>13</v>
      </c>
      <c r="AS49" s="158" t="s">
        <v>13</v>
      </c>
    </row>
    <row r="50" spans="2:45" ht="12" customHeight="1">
      <c r="B50" s="130" t="s">
        <v>242</v>
      </c>
      <c r="C50" s="145" t="s">
        <v>243</v>
      </c>
      <c r="D50" s="146"/>
      <c r="E50" s="146"/>
      <c r="F50" s="146"/>
      <c r="G50" s="146"/>
      <c r="H50" s="146"/>
      <c r="I50" s="146"/>
      <c r="J50" s="148"/>
      <c r="K50" s="171"/>
      <c r="L50" s="171"/>
      <c r="M50" s="171"/>
      <c r="N50" s="148"/>
      <c r="O50" s="171"/>
      <c r="P50" s="171"/>
      <c r="Q50" s="171"/>
      <c r="R50" s="148"/>
      <c r="S50" s="147"/>
      <c r="T50" s="147"/>
      <c r="U50" s="147"/>
      <c r="V50" s="148"/>
      <c r="W50" s="147"/>
      <c r="X50" s="147"/>
      <c r="Y50" s="148"/>
      <c r="Z50" s="147"/>
      <c r="AA50" s="147"/>
      <c r="AB50" s="148"/>
      <c r="AC50" s="148"/>
      <c r="AD50" s="148"/>
      <c r="AE50" s="148"/>
      <c r="AF50" s="171"/>
      <c r="AG50" s="171"/>
      <c r="AH50" s="148"/>
      <c r="AI50" s="148"/>
      <c r="AJ50" s="148"/>
      <c r="AK50" s="148"/>
      <c r="AN50" s="158" t="str">
        <f>IF(AND($M$49="□"),"■","")</f>
        <v>■</v>
      </c>
      <c r="AO50" s="158" t="str">
        <f>IF(AND($J$49="□"),"■","")</f>
        <v>■</v>
      </c>
      <c r="AP50" s="170"/>
      <c r="AQ50" s="158" t="str">
        <f>IF(AND($J$49="□",$AF$49="□",$AI$49="□"),"■","")</f>
        <v>■</v>
      </c>
      <c r="AR50" s="158" t="str">
        <f>IF(AND($J$49="□",$AC$49="□",$AI$49="□"),"■","")</f>
        <v>■</v>
      </c>
      <c r="AS50" s="158" t="str">
        <f>IF(AND($J$49="□",$AC$49="□",$AF$49="□"),"■","")</f>
        <v>■</v>
      </c>
    </row>
    <row r="51" spans="2:45" ht="18" customHeight="1" thickBot="1"/>
    <row r="52" spans="2:45" ht="18" customHeight="1">
      <c r="B52" s="886" t="s">
        <v>157</v>
      </c>
      <c r="C52" s="150" t="s">
        <v>244</v>
      </c>
      <c r="D52" s="151"/>
      <c r="E52" s="151"/>
      <c r="F52" s="151"/>
      <c r="G52" s="151"/>
      <c r="H52" s="151"/>
      <c r="I52" s="151"/>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row>
    <row r="53" spans="2:45" ht="18" customHeight="1">
      <c r="B53" s="887"/>
      <c r="C53" s="937">
        <v>1</v>
      </c>
      <c r="D53" s="955" t="s">
        <v>245</v>
      </c>
      <c r="E53" s="956"/>
      <c r="F53" s="956"/>
      <c r="G53" s="956"/>
      <c r="H53" s="956"/>
      <c r="I53" s="957"/>
      <c r="J53" s="967" t="s">
        <v>246</v>
      </c>
      <c r="K53" s="968"/>
      <c r="L53" s="969"/>
      <c r="M53" s="155" t="s">
        <v>9</v>
      </c>
      <c r="N53" s="916" t="s">
        <v>247</v>
      </c>
      <c r="O53" s="916"/>
      <c r="P53" s="916"/>
      <c r="Q53" s="172" t="s">
        <v>84</v>
      </c>
      <c r="R53" s="985" t="s">
        <v>248</v>
      </c>
      <c r="S53" s="968"/>
      <c r="T53" s="969"/>
      <c r="U53" s="987"/>
      <c r="V53" s="988"/>
      <c r="W53" s="988"/>
      <c r="X53" s="988"/>
      <c r="Y53" s="988"/>
      <c r="Z53" s="988"/>
      <c r="AA53" s="988"/>
      <c r="AB53" s="988"/>
      <c r="AC53" s="988"/>
      <c r="AD53" s="988"/>
      <c r="AE53" s="988"/>
      <c r="AF53" s="988"/>
      <c r="AG53" s="988"/>
      <c r="AH53" s="988"/>
      <c r="AI53" s="988"/>
      <c r="AJ53" s="988"/>
      <c r="AK53" s="989"/>
      <c r="AN53" s="170" t="s">
        <v>13</v>
      </c>
      <c r="AO53" s="158" t="str">
        <f>IF(AND($M$54="□"),"■","")</f>
        <v>■</v>
      </c>
    </row>
    <row r="54" spans="2:45" ht="18" customHeight="1">
      <c r="B54" s="887"/>
      <c r="C54" s="937"/>
      <c r="D54" s="955"/>
      <c r="E54" s="956"/>
      <c r="F54" s="956"/>
      <c r="G54" s="956"/>
      <c r="H54" s="956"/>
      <c r="I54" s="957"/>
      <c r="J54" s="982"/>
      <c r="K54" s="983"/>
      <c r="L54" s="984"/>
      <c r="M54" s="173" t="s">
        <v>9</v>
      </c>
      <c r="N54" s="972" t="s">
        <v>249</v>
      </c>
      <c r="O54" s="972"/>
      <c r="P54" s="972"/>
      <c r="Q54" s="972"/>
      <c r="R54" s="986"/>
      <c r="S54" s="983"/>
      <c r="T54" s="984"/>
      <c r="U54" s="990"/>
      <c r="V54" s="991"/>
      <c r="W54" s="991"/>
      <c r="X54" s="991"/>
      <c r="Y54" s="991"/>
      <c r="Z54" s="991"/>
      <c r="AA54" s="991"/>
      <c r="AB54" s="991"/>
      <c r="AC54" s="991"/>
      <c r="AD54" s="991"/>
      <c r="AE54" s="991"/>
      <c r="AF54" s="991"/>
      <c r="AG54" s="991"/>
      <c r="AH54" s="991"/>
      <c r="AI54" s="991"/>
      <c r="AJ54" s="991"/>
      <c r="AK54" s="992"/>
      <c r="AN54" s="170" t="s">
        <v>13</v>
      </c>
      <c r="AO54" s="158" t="str">
        <f>IF(AND($M$53="□"),"■","")</f>
        <v>■</v>
      </c>
    </row>
    <row r="55" spans="2:45" ht="18" customHeight="1">
      <c r="B55" s="887"/>
      <c r="C55" s="937">
        <v>2</v>
      </c>
      <c r="D55" s="889" t="s">
        <v>250</v>
      </c>
      <c r="E55" s="961"/>
      <c r="F55" s="961"/>
      <c r="G55" s="961"/>
      <c r="H55" s="961"/>
      <c r="I55" s="962"/>
      <c r="J55" s="154" t="s">
        <v>226</v>
      </c>
      <c r="K55" s="916" t="s">
        <v>214</v>
      </c>
      <c r="L55" s="916"/>
      <c r="M55" s="916"/>
      <c r="N55" s="916"/>
      <c r="O55" s="916"/>
      <c r="P55" s="155" t="s">
        <v>226</v>
      </c>
      <c r="Q55" s="916" t="s">
        <v>215</v>
      </c>
      <c r="R55" s="916"/>
      <c r="S55" s="916"/>
      <c r="T55" s="916"/>
      <c r="U55" s="916"/>
      <c r="V55" s="155" t="s">
        <v>226</v>
      </c>
      <c r="W55" s="916" t="s">
        <v>216</v>
      </c>
      <c r="X55" s="916"/>
      <c r="Y55" s="916"/>
      <c r="Z55" s="916"/>
      <c r="AA55" s="916"/>
      <c r="AB55" s="156"/>
      <c r="AC55" s="156"/>
      <c r="AD55" s="156"/>
      <c r="AE55" s="156"/>
      <c r="AF55" s="156"/>
      <c r="AG55" s="156"/>
      <c r="AH55" s="156"/>
      <c r="AI55" s="156"/>
      <c r="AJ55" s="156"/>
      <c r="AK55" s="157"/>
      <c r="AN55" s="158" t="s">
        <v>13</v>
      </c>
      <c r="AO55" s="158" t="s">
        <v>13</v>
      </c>
      <c r="AP55" s="158" t="s">
        <v>13</v>
      </c>
    </row>
    <row r="56" spans="2:45" ht="18" customHeight="1">
      <c r="B56" s="887"/>
      <c r="C56" s="937"/>
      <c r="D56" s="973"/>
      <c r="E56" s="974"/>
      <c r="F56" s="974"/>
      <c r="G56" s="974"/>
      <c r="H56" s="974"/>
      <c r="I56" s="975"/>
      <c r="J56" s="901" t="s">
        <v>251</v>
      </c>
      <c r="K56" s="902"/>
      <c r="L56" s="903"/>
      <c r="M56" s="917"/>
      <c r="N56" s="918"/>
      <c r="O56" s="918"/>
      <c r="P56" s="918"/>
      <c r="Q56" s="918"/>
      <c r="R56" s="918"/>
      <c r="S56" s="918"/>
      <c r="T56" s="918"/>
      <c r="U56" s="918"/>
      <c r="V56" s="918"/>
      <c r="W56" s="919"/>
      <c r="X56" s="926" t="s">
        <v>252</v>
      </c>
      <c r="Y56" s="927"/>
      <c r="Z56" s="928"/>
      <c r="AA56" s="923"/>
      <c r="AB56" s="924"/>
      <c r="AC56" s="924"/>
      <c r="AD56" s="924"/>
      <c r="AE56" s="924"/>
      <c r="AF56" s="924"/>
      <c r="AG56" s="924"/>
      <c r="AH56" s="924"/>
      <c r="AI56" s="924"/>
      <c r="AJ56" s="924"/>
      <c r="AK56" s="925"/>
      <c r="AN56" s="158" t="str">
        <f>IF(AND($P$55="□",$V$55="□"),"■","")</f>
        <v>■</v>
      </c>
      <c r="AO56" s="158" t="str">
        <f>IF(AND($J$55="□",$V$55="□"),"■","")</f>
        <v>■</v>
      </c>
      <c r="AP56" s="158" t="str">
        <f>IF(AND($J$55="□",$P$55="□"),"■","")</f>
        <v>■</v>
      </c>
    </row>
    <row r="57" spans="2:45" ht="18" customHeight="1">
      <c r="B57" s="887"/>
      <c r="C57" s="937"/>
      <c r="D57" s="979"/>
      <c r="E57" s="980"/>
      <c r="F57" s="980"/>
      <c r="G57" s="980"/>
      <c r="H57" s="980"/>
      <c r="I57" s="981"/>
      <c r="J57" s="946" t="s">
        <v>253</v>
      </c>
      <c r="K57" s="947"/>
      <c r="L57" s="948"/>
      <c r="M57" s="949"/>
      <c r="N57" s="950"/>
      <c r="O57" s="950"/>
      <c r="P57" s="950"/>
      <c r="Q57" s="950"/>
      <c r="R57" s="950"/>
      <c r="S57" s="950"/>
      <c r="T57" s="950"/>
      <c r="U57" s="950"/>
      <c r="V57" s="950"/>
      <c r="W57" s="951"/>
      <c r="X57" s="952" t="s">
        <v>254</v>
      </c>
      <c r="Y57" s="947"/>
      <c r="Z57" s="948"/>
      <c r="AA57" s="949"/>
      <c r="AB57" s="950"/>
      <c r="AC57" s="950"/>
      <c r="AD57" s="950"/>
      <c r="AE57" s="950"/>
      <c r="AF57" s="950"/>
      <c r="AG57" s="950"/>
      <c r="AH57" s="950"/>
      <c r="AI57" s="950"/>
      <c r="AJ57" s="950"/>
      <c r="AK57" s="953"/>
    </row>
    <row r="58" spans="2:45" ht="18" customHeight="1">
      <c r="B58" s="887"/>
      <c r="C58" s="908">
        <v>3</v>
      </c>
      <c r="D58" s="889" t="s">
        <v>255</v>
      </c>
      <c r="E58" s="961"/>
      <c r="F58" s="961"/>
      <c r="G58" s="961"/>
      <c r="H58" s="961"/>
      <c r="I58" s="962"/>
      <c r="J58" s="154" t="s">
        <v>226</v>
      </c>
      <c r="K58" s="916" t="s">
        <v>214</v>
      </c>
      <c r="L58" s="916"/>
      <c r="M58" s="916"/>
      <c r="N58" s="916"/>
      <c r="O58" s="916"/>
      <c r="P58" s="155" t="s">
        <v>9</v>
      </c>
      <c r="Q58" s="916" t="s">
        <v>215</v>
      </c>
      <c r="R58" s="916"/>
      <c r="S58" s="916"/>
      <c r="T58" s="916"/>
      <c r="U58" s="916"/>
      <c r="V58" s="155" t="s">
        <v>9</v>
      </c>
      <c r="W58" s="916" t="s">
        <v>216</v>
      </c>
      <c r="X58" s="916"/>
      <c r="Y58" s="916"/>
      <c r="Z58" s="916"/>
      <c r="AA58" s="916"/>
      <c r="AB58" s="156"/>
      <c r="AC58" s="156"/>
      <c r="AD58" s="156"/>
      <c r="AE58" s="156"/>
      <c r="AF58" s="156"/>
      <c r="AG58" s="156"/>
      <c r="AH58" s="156"/>
      <c r="AI58" s="156"/>
      <c r="AJ58" s="156"/>
      <c r="AK58" s="157"/>
      <c r="AN58" s="158" t="s">
        <v>13</v>
      </c>
      <c r="AO58" s="158" t="s">
        <v>13</v>
      </c>
      <c r="AP58" s="158" t="s">
        <v>13</v>
      </c>
    </row>
    <row r="59" spans="2:45" ht="18" customHeight="1">
      <c r="B59" s="887"/>
      <c r="C59" s="908"/>
      <c r="D59" s="973"/>
      <c r="E59" s="974"/>
      <c r="F59" s="974"/>
      <c r="G59" s="974"/>
      <c r="H59" s="974"/>
      <c r="I59" s="975"/>
      <c r="J59" s="901" t="s">
        <v>251</v>
      </c>
      <c r="K59" s="902"/>
      <c r="L59" s="903"/>
      <c r="M59" s="917"/>
      <c r="N59" s="918"/>
      <c r="O59" s="918"/>
      <c r="P59" s="918"/>
      <c r="Q59" s="918"/>
      <c r="R59" s="918"/>
      <c r="S59" s="918"/>
      <c r="T59" s="918"/>
      <c r="U59" s="918"/>
      <c r="V59" s="918"/>
      <c r="W59" s="919"/>
      <c r="X59" s="926" t="s">
        <v>252</v>
      </c>
      <c r="Y59" s="927"/>
      <c r="Z59" s="928"/>
      <c r="AA59" s="923"/>
      <c r="AB59" s="924"/>
      <c r="AC59" s="924"/>
      <c r="AD59" s="924"/>
      <c r="AE59" s="924"/>
      <c r="AF59" s="924"/>
      <c r="AG59" s="924"/>
      <c r="AH59" s="924"/>
      <c r="AI59" s="924"/>
      <c r="AJ59" s="924"/>
      <c r="AK59" s="925"/>
      <c r="AN59" s="158" t="str">
        <f>IF(AND($P$58="□",$V$58="□"),"■","")</f>
        <v>■</v>
      </c>
      <c r="AO59" s="158" t="str">
        <f>IF(AND($J$58="□",$V$58="□"),"■","")</f>
        <v>■</v>
      </c>
      <c r="AP59" s="158" t="str">
        <f>IF(AND($J$58="□",$P$58="□"),"■","")</f>
        <v>■</v>
      </c>
    </row>
    <row r="60" spans="2:45" ht="18" customHeight="1" thickBot="1">
      <c r="B60" s="888"/>
      <c r="C60" s="909"/>
      <c r="D60" s="976"/>
      <c r="E60" s="977"/>
      <c r="F60" s="977"/>
      <c r="G60" s="977"/>
      <c r="H60" s="977"/>
      <c r="I60" s="978"/>
      <c r="J60" s="929" t="s">
        <v>253</v>
      </c>
      <c r="K60" s="930"/>
      <c r="L60" s="931"/>
      <c r="M60" s="932"/>
      <c r="N60" s="933"/>
      <c r="O60" s="933"/>
      <c r="P60" s="933"/>
      <c r="Q60" s="933"/>
      <c r="R60" s="933"/>
      <c r="S60" s="933"/>
      <c r="T60" s="933"/>
      <c r="U60" s="933"/>
      <c r="V60" s="933"/>
      <c r="W60" s="934"/>
      <c r="X60" s="935" t="s">
        <v>254</v>
      </c>
      <c r="Y60" s="930"/>
      <c r="Z60" s="931"/>
      <c r="AA60" s="932"/>
      <c r="AB60" s="933"/>
      <c r="AC60" s="933"/>
      <c r="AD60" s="933"/>
      <c r="AE60" s="933"/>
      <c r="AF60" s="933"/>
      <c r="AG60" s="933"/>
      <c r="AH60" s="933"/>
      <c r="AI60" s="933"/>
      <c r="AJ60" s="933"/>
      <c r="AK60" s="936"/>
    </row>
    <row r="61" spans="2:45" ht="12.75" customHeight="1">
      <c r="B61" s="130" t="s">
        <v>256</v>
      </c>
      <c r="C61" s="145" t="s">
        <v>257</v>
      </c>
      <c r="D61" s="174"/>
      <c r="E61" s="174"/>
      <c r="F61" s="174"/>
      <c r="G61" s="174"/>
      <c r="H61" s="174"/>
      <c r="I61" s="174"/>
      <c r="J61" s="147"/>
      <c r="K61" s="147"/>
      <c r="L61" s="147"/>
      <c r="M61" s="148"/>
      <c r="N61" s="148"/>
      <c r="O61" s="148"/>
      <c r="P61" s="148"/>
      <c r="Q61" s="148"/>
      <c r="R61" s="148"/>
      <c r="S61" s="148"/>
      <c r="T61" s="148"/>
      <c r="U61" s="148"/>
      <c r="V61" s="148"/>
      <c r="W61" s="148"/>
      <c r="X61" s="147"/>
      <c r="Y61" s="147"/>
      <c r="Z61" s="147"/>
      <c r="AA61" s="148"/>
      <c r="AB61" s="148"/>
      <c r="AC61" s="148"/>
      <c r="AD61" s="148"/>
      <c r="AE61" s="148"/>
      <c r="AF61" s="148"/>
      <c r="AG61" s="148"/>
      <c r="AH61" s="148"/>
      <c r="AI61" s="148"/>
      <c r="AJ61" s="148"/>
      <c r="AK61" s="148"/>
    </row>
    <row r="62" spans="2:45" ht="12.75" customHeight="1">
      <c r="B62" s="130" t="s">
        <v>258</v>
      </c>
      <c r="C62" s="145" t="s">
        <v>259</v>
      </c>
      <c r="D62" s="174"/>
      <c r="E62" s="174"/>
      <c r="F62" s="174"/>
      <c r="G62" s="174"/>
      <c r="H62" s="174"/>
      <c r="I62" s="174"/>
      <c r="J62" s="147"/>
      <c r="K62" s="147"/>
      <c r="L62" s="147"/>
      <c r="M62" s="148"/>
      <c r="N62" s="148"/>
      <c r="O62" s="148"/>
      <c r="P62" s="148"/>
      <c r="Q62" s="148"/>
      <c r="R62" s="148"/>
      <c r="S62" s="148"/>
      <c r="T62" s="148"/>
      <c r="U62" s="148"/>
      <c r="V62" s="148"/>
      <c r="W62" s="148"/>
      <c r="X62" s="147"/>
      <c r="Y62" s="147"/>
      <c r="Z62" s="147"/>
      <c r="AA62" s="148"/>
      <c r="AB62" s="148"/>
      <c r="AC62" s="148"/>
      <c r="AD62" s="148"/>
      <c r="AE62" s="148"/>
      <c r="AF62" s="148"/>
      <c r="AG62" s="148"/>
      <c r="AH62" s="148"/>
      <c r="AI62" s="148"/>
      <c r="AJ62" s="148"/>
      <c r="AK62" s="148"/>
    </row>
    <row r="63" spans="2:45" ht="18" customHeight="1" thickBot="1">
      <c r="AJ63" s="35" t="s">
        <v>260</v>
      </c>
    </row>
    <row r="64" spans="2:45" ht="18" customHeight="1">
      <c r="B64" s="886" t="s">
        <v>158</v>
      </c>
      <c r="C64" s="150" t="s">
        <v>261</v>
      </c>
      <c r="D64" s="151"/>
      <c r="E64" s="151"/>
      <c r="F64" s="151"/>
      <c r="G64" s="151"/>
      <c r="H64" s="151"/>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45" ht="18" customHeight="1">
      <c r="B65" s="887"/>
      <c r="C65" s="965">
        <v>1</v>
      </c>
      <c r="D65" s="955" t="s">
        <v>262</v>
      </c>
      <c r="E65" s="956"/>
      <c r="F65" s="956"/>
      <c r="G65" s="956"/>
      <c r="H65" s="956"/>
      <c r="I65" s="957"/>
      <c r="J65" s="967" t="s">
        <v>263</v>
      </c>
      <c r="K65" s="968"/>
      <c r="L65" s="969"/>
      <c r="M65" s="970" t="s">
        <v>264</v>
      </c>
      <c r="N65" s="971"/>
      <c r="O65" s="971"/>
      <c r="P65" s="971"/>
      <c r="Q65" s="971"/>
      <c r="R65" s="175" t="s">
        <v>84</v>
      </c>
      <c r="S65" s="954" t="s">
        <v>265</v>
      </c>
      <c r="T65" s="954"/>
      <c r="U65" s="954"/>
      <c r="V65" s="954"/>
      <c r="W65" s="954"/>
      <c r="X65" s="954"/>
      <c r="Y65" s="954"/>
      <c r="Z65" s="176"/>
      <c r="AA65" s="177"/>
      <c r="AB65" s="177"/>
      <c r="AC65" s="177"/>
      <c r="AD65" s="177"/>
      <c r="AE65" s="177"/>
      <c r="AF65" s="177"/>
      <c r="AG65" s="177"/>
      <c r="AH65" s="177"/>
      <c r="AI65" s="177"/>
      <c r="AJ65" s="177"/>
      <c r="AK65" s="178"/>
      <c r="AN65" s="170" t="s">
        <v>13</v>
      </c>
      <c r="AO65" s="170" t="s">
        <v>13</v>
      </c>
    </row>
    <row r="66" spans="2:45" ht="18" customHeight="1">
      <c r="B66" s="887"/>
      <c r="C66" s="966"/>
      <c r="D66" s="955"/>
      <c r="E66" s="956"/>
      <c r="F66" s="956"/>
      <c r="G66" s="956"/>
      <c r="H66" s="956"/>
      <c r="I66" s="957"/>
      <c r="J66" s="946" t="s">
        <v>266</v>
      </c>
      <c r="K66" s="947"/>
      <c r="L66" s="948"/>
      <c r="M66" s="173" t="s">
        <v>9</v>
      </c>
      <c r="N66" s="972" t="s">
        <v>264</v>
      </c>
      <c r="O66" s="972"/>
      <c r="P66" s="972"/>
      <c r="Q66" s="972"/>
      <c r="R66" s="166" t="s">
        <v>84</v>
      </c>
      <c r="S66" s="972" t="s">
        <v>265</v>
      </c>
      <c r="T66" s="972"/>
      <c r="U66" s="972"/>
      <c r="V66" s="972"/>
      <c r="W66" s="972"/>
      <c r="X66" s="972"/>
      <c r="Y66" s="972"/>
      <c r="Z66" s="179" t="s">
        <v>9</v>
      </c>
      <c r="AA66" s="972" t="s">
        <v>267</v>
      </c>
      <c r="AB66" s="972"/>
      <c r="AC66" s="972"/>
      <c r="AD66" s="972"/>
      <c r="AE66" s="972"/>
      <c r="AF66" s="166"/>
      <c r="AG66" s="166"/>
      <c r="AH66" s="166"/>
      <c r="AI66" s="166"/>
      <c r="AJ66" s="166"/>
      <c r="AK66" s="167"/>
      <c r="AN66" s="158" t="str">
        <f>IF(AND($Z$66="□"),"■","")</f>
        <v>■</v>
      </c>
      <c r="AO66" s="158" t="str">
        <f>IF(AND($M$66="□"),"■","")</f>
        <v>■</v>
      </c>
    </row>
    <row r="67" spans="2:45" ht="18" customHeight="1">
      <c r="B67" s="887"/>
      <c r="C67" s="908">
        <v>2</v>
      </c>
      <c r="D67" s="889" t="s">
        <v>268</v>
      </c>
      <c r="E67" s="961"/>
      <c r="F67" s="961"/>
      <c r="G67" s="961"/>
      <c r="H67" s="961"/>
      <c r="I67" s="962"/>
      <c r="J67" s="154" t="s">
        <v>226</v>
      </c>
      <c r="K67" s="916" t="s">
        <v>214</v>
      </c>
      <c r="L67" s="916"/>
      <c r="M67" s="916"/>
      <c r="N67" s="916"/>
      <c r="O67" s="155" t="s">
        <v>9</v>
      </c>
      <c r="P67" s="916" t="s">
        <v>215</v>
      </c>
      <c r="Q67" s="916"/>
      <c r="R67" s="916"/>
      <c r="S67" s="916"/>
      <c r="T67" s="155" t="s">
        <v>9</v>
      </c>
      <c r="U67" s="916" t="s">
        <v>216</v>
      </c>
      <c r="V67" s="916"/>
      <c r="W67" s="916"/>
      <c r="X67" s="916"/>
      <c r="Y67" s="155" t="s">
        <v>9</v>
      </c>
      <c r="Z67" s="916" t="s">
        <v>269</v>
      </c>
      <c r="AA67" s="916"/>
      <c r="AB67" s="916"/>
      <c r="AC67" s="916"/>
      <c r="AD67" s="916"/>
      <c r="AE67" s="156" t="s">
        <v>84</v>
      </c>
      <c r="AF67" s="916" t="s">
        <v>270</v>
      </c>
      <c r="AG67" s="916"/>
      <c r="AH67" s="916"/>
      <c r="AI67" s="916"/>
      <c r="AJ67" s="916"/>
      <c r="AK67" s="958"/>
      <c r="AN67" s="158" t="s">
        <v>13</v>
      </c>
      <c r="AO67" s="158" t="s">
        <v>13</v>
      </c>
      <c r="AP67" s="158" t="s">
        <v>13</v>
      </c>
      <c r="AQ67" s="158" t="s">
        <v>13</v>
      </c>
    </row>
    <row r="68" spans="2:45" ht="18" customHeight="1">
      <c r="B68" s="887"/>
      <c r="C68" s="908"/>
      <c r="D68" s="973"/>
      <c r="E68" s="974"/>
      <c r="F68" s="974"/>
      <c r="G68" s="974"/>
      <c r="H68" s="974"/>
      <c r="I68" s="975"/>
      <c r="J68" s="898" t="s">
        <v>271</v>
      </c>
      <c r="K68" s="899"/>
      <c r="L68" s="900"/>
      <c r="M68" s="180" t="s">
        <v>217</v>
      </c>
      <c r="N68" s="904"/>
      <c r="O68" s="904"/>
      <c r="P68" s="160" t="s">
        <v>218</v>
      </c>
      <c r="Q68" s="904"/>
      <c r="R68" s="904"/>
      <c r="S68" s="181"/>
      <c r="T68" s="181"/>
      <c r="U68" s="181"/>
      <c r="V68" s="161"/>
      <c r="W68" s="181"/>
      <c r="X68" s="181"/>
      <c r="Y68" s="181"/>
      <c r="Z68" s="181"/>
      <c r="AA68" s="181"/>
      <c r="AB68" s="161"/>
      <c r="AC68" s="161"/>
      <c r="AD68" s="161"/>
      <c r="AE68" s="161"/>
      <c r="AF68" s="161"/>
      <c r="AG68" s="161"/>
      <c r="AH68" s="161"/>
      <c r="AI68" s="161"/>
      <c r="AJ68" s="161"/>
      <c r="AK68" s="164"/>
      <c r="AN68" s="158" t="str">
        <f>IF(AND($O$67="□",$T$67="□",$Y$67="□"),"■","")</f>
        <v>■</v>
      </c>
      <c r="AO68" s="158" t="str">
        <f>IF(AND($J$67="□",$T$67="□",$Y$67="□"),"■","")</f>
        <v>■</v>
      </c>
      <c r="AP68" s="158" t="str">
        <f>IF(AND($J$67="□",$O$67="□",$Y$67="□"),"■","")</f>
        <v>■</v>
      </c>
      <c r="AQ68" s="158" t="str">
        <f>IF(AND($J$67="□",$O$67="□",$T$67="□"),"■","")</f>
        <v>■</v>
      </c>
    </row>
    <row r="69" spans="2:45" ht="22.5" customHeight="1">
      <c r="B69" s="887"/>
      <c r="C69" s="908"/>
      <c r="D69" s="973"/>
      <c r="E69" s="974"/>
      <c r="F69" s="974"/>
      <c r="G69" s="974"/>
      <c r="H69" s="974"/>
      <c r="I69" s="975"/>
      <c r="J69" s="901"/>
      <c r="K69" s="902"/>
      <c r="L69" s="903"/>
      <c r="M69" s="905"/>
      <c r="N69" s="906"/>
      <c r="O69" s="906"/>
      <c r="P69" s="906"/>
      <c r="Q69" s="906"/>
      <c r="R69" s="906"/>
      <c r="S69" s="906"/>
      <c r="T69" s="906"/>
      <c r="U69" s="906"/>
      <c r="V69" s="906"/>
      <c r="W69" s="906"/>
      <c r="X69" s="906"/>
      <c r="Y69" s="906"/>
      <c r="Z69" s="906"/>
      <c r="AA69" s="906"/>
      <c r="AB69" s="906"/>
      <c r="AC69" s="906"/>
      <c r="AD69" s="906"/>
      <c r="AE69" s="906"/>
      <c r="AF69" s="906"/>
      <c r="AG69" s="906"/>
      <c r="AH69" s="906"/>
      <c r="AI69" s="906"/>
      <c r="AJ69" s="906"/>
      <c r="AK69" s="907"/>
    </row>
    <row r="70" spans="2:45" ht="18" customHeight="1">
      <c r="B70" s="887"/>
      <c r="C70" s="908"/>
      <c r="D70" s="973"/>
      <c r="E70" s="974"/>
      <c r="F70" s="974"/>
      <c r="G70" s="974"/>
      <c r="H70" s="974"/>
      <c r="I70" s="975"/>
      <c r="J70" s="901" t="s">
        <v>251</v>
      </c>
      <c r="K70" s="902"/>
      <c r="L70" s="903"/>
      <c r="M70" s="917"/>
      <c r="N70" s="918"/>
      <c r="O70" s="918"/>
      <c r="P70" s="918"/>
      <c r="Q70" s="918"/>
      <c r="R70" s="918"/>
      <c r="S70" s="918"/>
      <c r="T70" s="918"/>
      <c r="U70" s="918"/>
      <c r="V70" s="918"/>
      <c r="W70" s="919"/>
      <c r="X70" s="926" t="s">
        <v>252</v>
      </c>
      <c r="Y70" s="927"/>
      <c r="Z70" s="928"/>
      <c r="AA70" s="923"/>
      <c r="AB70" s="924"/>
      <c r="AC70" s="924"/>
      <c r="AD70" s="924"/>
      <c r="AE70" s="924"/>
      <c r="AF70" s="924"/>
      <c r="AG70" s="924"/>
      <c r="AH70" s="924"/>
      <c r="AI70" s="924"/>
      <c r="AJ70" s="924"/>
      <c r="AK70" s="925"/>
    </row>
    <row r="71" spans="2:45" ht="18" customHeight="1" thickBot="1">
      <c r="B71" s="888"/>
      <c r="C71" s="909"/>
      <c r="D71" s="976"/>
      <c r="E71" s="977"/>
      <c r="F71" s="977"/>
      <c r="G71" s="977"/>
      <c r="H71" s="977"/>
      <c r="I71" s="978"/>
      <c r="J71" s="929" t="s">
        <v>253</v>
      </c>
      <c r="K71" s="930"/>
      <c r="L71" s="931"/>
      <c r="M71" s="932"/>
      <c r="N71" s="933"/>
      <c r="O71" s="933"/>
      <c r="P71" s="933"/>
      <c r="Q71" s="933"/>
      <c r="R71" s="933"/>
      <c r="S71" s="933"/>
      <c r="T71" s="933"/>
      <c r="U71" s="933"/>
      <c r="V71" s="933"/>
      <c r="W71" s="934"/>
      <c r="X71" s="935" t="s">
        <v>254</v>
      </c>
      <c r="Y71" s="930"/>
      <c r="Z71" s="931"/>
      <c r="AA71" s="932"/>
      <c r="AB71" s="933"/>
      <c r="AC71" s="933"/>
      <c r="AD71" s="933"/>
      <c r="AE71" s="933"/>
      <c r="AF71" s="933"/>
      <c r="AG71" s="933"/>
      <c r="AH71" s="933"/>
      <c r="AI71" s="933"/>
      <c r="AJ71" s="933"/>
      <c r="AK71" s="936"/>
    </row>
    <row r="72" spans="2:45" ht="18" customHeight="1" thickBot="1"/>
    <row r="73" spans="2:45" ht="18" customHeight="1">
      <c r="B73" s="886" t="s">
        <v>160</v>
      </c>
      <c r="C73" s="150" t="s">
        <v>272</v>
      </c>
      <c r="D73" s="151"/>
      <c r="E73" s="151"/>
      <c r="F73" s="151"/>
      <c r="G73" s="151"/>
      <c r="H73" s="151"/>
      <c r="I73" s="151"/>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3"/>
    </row>
    <row r="74" spans="2:45" ht="18" customHeight="1">
      <c r="B74" s="887"/>
      <c r="C74" s="937">
        <v>1</v>
      </c>
      <c r="D74" s="955" t="s">
        <v>273</v>
      </c>
      <c r="E74" s="956"/>
      <c r="F74" s="956"/>
      <c r="G74" s="956"/>
      <c r="H74" s="956"/>
      <c r="I74" s="957"/>
      <c r="J74" s="154" t="s">
        <v>9</v>
      </c>
      <c r="K74" s="916" t="s">
        <v>274</v>
      </c>
      <c r="L74" s="916"/>
      <c r="M74" s="156" t="s">
        <v>84</v>
      </c>
      <c r="N74" s="916" t="s">
        <v>275</v>
      </c>
      <c r="O74" s="916"/>
      <c r="P74" s="916"/>
      <c r="Q74" s="916"/>
      <c r="R74" s="916"/>
      <c r="S74" s="916"/>
      <c r="T74" s="916"/>
      <c r="U74" s="916"/>
      <c r="V74" s="916"/>
      <c r="W74" s="916"/>
      <c r="X74" s="916"/>
      <c r="Y74" s="916"/>
      <c r="Z74" s="916"/>
      <c r="AA74" s="916"/>
      <c r="AB74" s="916"/>
      <c r="AC74" s="916"/>
      <c r="AD74" s="916"/>
      <c r="AE74" s="916"/>
      <c r="AF74" s="916"/>
      <c r="AG74" s="916"/>
      <c r="AH74" s="916"/>
      <c r="AI74" s="916"/>
      <c r="AJ74" s="916"/>
      <c r="AK74" s="958"/>
      <c r="AN74" s="170" t="s">
        <v>13</v>
      </c>
      <c r="AO74" s="158" t="str">
        <f>IF(AND($J$75="□"),"■","")</f>
        <v>■</v>
      </c>
    </row>
    <row r="75" spans="2:45" ht="18" customHeight="1">
      <c r="B75" s="887"/>
      <c r="C75" s="937"/>
      <c r="D75" s="955"/>
      <c r="E75" s="956"/>
      <c r="F75" s="956"/>
      <c r="G75" s="956"/>
      <c r="H75" s="956"/>
      <c r="I75" s="957"/>
      <c r="J75" s="182" t="s">
        <v>9</v>
      </c>
      <c r="K75" s="959" t="s">
        <v>276</v>
      </c>
      <c r="L75" s="959"/>
      <c r="M75" s="183" t="s">
        <v>84</v>
      </c>
      <c r="N75" s="959" t="s">
        <v>277</v>
      </c>
      <c r="O75" s="959"/>
      <c r="P75" s="959"/>
      <c r="Q75" s="959"/>
      <c r="R75" s="959"/>
      <c r="S75" s="959"/>
      <c r="T75" s="959"/>
      <c r="U75" s="959"/>
      <c r="V75" s="959"/>
      <c r="W75" s="959"/>
      <c r="X75" s="959"/>
      <c r="Y75" s="959"/>
      <c r="Z75" s="959"/>
      <c r="AA75" s="959"/>
      <c r="AB75" s="959"/>
      <c r="AC75" s="959"/>
      <c r="AD75" s="959"/>
      <c r="AE75" s="959"/>
      <c r="AF75" s="959"/>
      <c r="AG75" s="959"/>
      <c r="AH75" s="959"/>
      <c r="AI75" s="959"/>
      <c r="AJ75" s="959"/>
      <c r="AK75" s="960"/>
      <c r="AN75" s="170" t="s">
        <v>13</v>
      </c>
      <c r="AO75" s="158" t="str">
        <f>IF(AND($J$74="□"),"■","")</f>
        <v>■</v>
      </c>
    </row>
    <row r="76" spans="2:45" ht="18" customHeight="1">
      <c r="B76" s="887"/>
      <c r="C76" s="353">
        <v>2</v>
      </c>
      <c r="D76" s="889" t="s">
        <v>278</v>
      </c>
      <c r="E76" s="961"/>
      <c r="F76" s="961"/>
      <c r="G76" s="961"/>
      <c r="H76" s="961"/>
      <c r="I76" s="962"/>
      <c r="J76" s="963"/>
      <c r="K76" s="881"/>
      <c r="L76" s="881"/>
      <c r="M76" s="133" t="s">
        <v>236</v>
      </c>
      <c r="N76" s="881"/>
      <c r="O76" s="881"/>
      <c r="P76" s="133" t="s">
        <v>279</v>
      </c>
      <c r="Q76" s="881"/>
      <c r="R76" s="881"/>
      <c r="S76" s="133" t="s">
        <v>238</v>
      </c>
      <c r="T76" s="133"/>
      <c r="U76" s="133"/>
      <c r="V76" s="133"/>
      <c r="W76" s="133"/>
      <c r="X76" s="133"/>
      <c r="Y76" s="133"/>
      <c r="Z76" s="133"/>
      <c r="AA76" s="133"/>
      <c r="AB76" s="133"/>
      <c r="AC76" s="133"/>
      <c r="AD76" s="133"/>
      <c r="AE76" s="133"/>
      <c r="AF76" s="133"/>
      <c r="AG76" s="133"/>
      <c r="AH76" s="133"/>
      <c r="AI76" s="133"/>
      <c r="AJ76" s="133"/>
      <c r="AK76" s="136"/>
    </row>
    <row r="77" spans="2:45" ht="18" customHeight="1">
      <c r="B77" s="887"/>
      <c r="C77" s="353">
        <v>3</v>
      </c>
      <c r="D77" s="910" t="s">
        <v>280</v>
      </c>
      <c r="E77" s="911"/>
      <c r="F77" s="911"/>
      <c r="G77" s="911"/>
      <c r="H77" s="911"/>
      <c r="I77" s="912"/>
      <c r="J77" s="184" t="s">
        <v>9</v>
      </c>
      <c r="K77" s="938" t="s">
        <v>234</v>
      </c>
      <c r="L77" s="938"/>
      <c r="M77" s="185" t="s">
        <v>9</v>
      </c>
      <c r="N77" s="939" t="s">
        <v>235</v>
      </c>
      <c r="O77" s="939"/>
      <c r="P77" s="177" t="s">
        <v>84</v>
      </c>
      <c r="Q77" s="940"/>
      <c r="R77" s="940"/>
      <c r="S77" s="940"/>
      <c r="T77" s="177" t="s">
        <v>236</v>
      </c>
      <c r="U77" s="940"/>
      <c r="V77" s="940"/>
      <c r="W77" s="177" t="s">
        <v>237</v>
      </c>
      <c r="X77" s="940"/>
      <c r="Y77" s="940"/>
      <c r="Z77" s="177" t="s">
        <v>238</v>
      </c>
      <c r="AA77" s="177"/>
      <c r="AB77" s="177"/>
      <c r="AC77" s="185" t="s">
        <v>9</v>
      </c>
      <c r="AD77" s="954" t="s">
        <v>239</v>
      </c>
      <c r="AE77" s="954"/>
      <c r="AF77" s="185" t="s">
        <v>9</v>
      </c>
      <c r="AG77" s="954" t="s">
        <v>240</v>
      </c>
      <c r="AH77" s="954"/>
      <c r="AI77" s="185" t="s">
        <v>9</v>
      </c>
      <c r="AJ77" s="954" t="s">
        <v>241</v>
      </c>
      <c r="AK77" s="964"/>
      <c r="AN77" s="158" t="s">
        <v>13</v>
      </c>
      <c r="AO77" s="158" t="s">
        <v>13</v>
      </c>
      <c r="AQ77" s="158" t="s">
        <v>13</v>
      </c>
      <c r="AR77" s="158" t="s">
        <v>13</v>
      </c>
      <c r="AS77" s="158" t="s">
        <v>13</v>
      </c>
    </row>
    <row r="78" spans="2:45" ht="18" customHeight="1">
      <c r="B78" s="887"/>
      <c r="C78" s="937">
        <v>4</v>
      </c>
      <c r="D78" s="910" t="s">
        <v>281</v>
      </c>
      <c r="E78" s="911"/>
      <c r="F78" s="911"/>
      <c r="G78" s="911"/>
      <c r="H78" s="911"/>
      <c r="I78" s="912"/>
      <c r="J78" s="154" t="s">
        <v>9</v>
      </c>
      <c r="K78" s="916" t="s">
        <v>282</v>
      </c>
      <c r="L78" s="916"/>
      <c r="M78" s="916"/>
      <c r="N78" s="916"/>
      <c r="O78" s="916"/>
      <c r="P78" s="155" t="s">
        <v>9</v>
      </c>
      <c r="Q78" s="916" t="s">
        <v>215</v>
      </c>
      <c r="R78" s="916"/>
      <c r="S78" s="916"/>
      <c r="T78" s="916"/>
      <c r="U78" s="916"/>
      <c r="V78" s="155" t="s">
        <v>9</v>
      </c>
      <c r="W78" s="916" t="s">
        <v>216</v>
      </c>
      <c r="X78" s="916"/>
      <c r="Y78" s="916"/>
      <c r="Z78" s="916"/>
      <c r="AA78" s="916"/>
      <c r="AB78" s="156"/>
      <c r="AC78" s="156"/>
      <c r="AD78" s="156"/>
      <c r="AE78" s="156"/>
      <c r="AF78" s="156"/>
      <c r="AG78" s="156"/>
      <c r="AH78" s="156"/>
      <c r="AI78" s="156"/>
      <c r="AJ78" s="156"/>
      <c r="AK78" s="157"/>
      <c r="AN78" s="158" t="str">
        <f>IF(AND($M$77="□"),"■","")</f>
        <v>■</v>
      </c>
      <c r="AO78" s="158" t="str">
        <f>IF(AND($J$77="□"),"■","")</f>
        <v>■</v>
      </c>
      <c r="AQ78" s="158" t="str">
        <f>IF(AND($J$77="□",$AF$77="□",$AI$77="□"),"■","")</f>
        <v>■</v>
      </c>
      <c r="AR78" s="158" t="str">
        <f>IF(AND($J$77="□",$AC$77="□",$AI$77="□"),"■","")</f>
        <v>■</v>
      </c>
      <c r="AS78" s="158" t="str">
        <f>IF(AND($J$77="□",$AC$77="□",$AF$77="□"),"■","")</f>
        <v>■</v>
      </c>
    </row>
    <row r="79" spans="2:45" ht="18" customHeight="1">
      <c r="B79" s="887"/>
      <c r="C79" s="937"/>
      <c r="D79" s="910"/>
      <c r="E79" s="911"/>
      <c r="F79" s="911"/>
      <c r="G79" s="911"/>
      <c r="H79" s="911"/>
      <c r="I79" s="912"/>
      <c r="J79" s="941" t="s">
        <v>251</v>
      </c>
      <c r="K79" s="942"/>
      <c r="L79" s="943"/>
      <c r="M79" s="917"/>
      <c r="N79" s="918"/>
      <c r="O79" s="918"/>
      <c r="P79" s="918"/>
      <c r="Q79" s="918"/>
      <c r="R79" s="918"/>
      <c r="S79" s="918"/>
      <c r="T79" s="918"/>
      <c r="U79" s="918"/>
      <c r="V79" s="918"/>
      <c r="W79" s="919"/>
      <c r="X79" s="944" t="s">
        <v>252</v>
      </c>
      <c r="Y79" s="942"/>
      <c r="Z79" s="943"/>
      <c r="AA79" s="917"/>
      <c r="AB79" s="918"/>
      <c r="AC79" s="918"/>
      <c r="AD79" s="918"/>
      <c r="AE79" s="918"/>
      <c r="AF79" s="918"/>
      <c r="AG79" s="918"/>
      <c r="AH79" s="918"/>
      <c r="AI79" s="918"/>
      <c r="AJ79" s="918"/>
      <c r="AK79" s="945"/>
      <c r="AN79" s="158" t="s">
        <v>13</v>
      </c>
      <c r="AO79" s="158" t="s">
        <v>13</v>
      </c>
      <c r="AP79" s="158" t="s">
        <v>13</v>
      </c>
    </row>
    <row r="80" spans="2:45" ht="18" customHeight="1">
      <c r="B80" s="887"/>
      <c r="C80" s="937"/>
      <c r="D80" s="910"/>
      <c r="E80" s="911"/>
      <c r="F80" s="911"/>
      <c r="G80" s="911"/>
      <c r="H80" s="911"/>
      <c r="I80" s="912"/>
      <c r="J80" s="946" t="s">
        <v>253</v>
      </c>
      <c r="K80" s="947"/>
      <c r="L80" s="948"/>
      <c r="M80" s="949"/>
      <c r="N80" s="950"/>
      <c r="O80" s="950"/>
      <c r="P80" s="950"/>
      <c r="Q80" s="950"/>
      <c r="R80" s="950"/>
      <c r="S80" s="950"/>
      <c r="T80" s="950"/>
      <c r="U80" s="950"/>
      <c r="V80" s="950"/>
      <c r="W80" s="951"/>
      <c r="X80" s="952" t="s">
        <v>254</v>
      </c>
      <c r="Y80" s="947"/>
      <c r="Z80" s="948"/>
      <c r="AA80" s="949"/>
      <c r="AB80" s="950"/>
      <c r="AC80" s="950"/>
      <c r="AD80" s="950"/>
      <c r="AE80" s="950"/>
      <c r="AF80" s="950"/>
      <c r="AG80" s="950"/>
      <c r="AH80" s="950"/>
      <c r="AI80" s="950"/>
      <c r="AJ80" s="950"/>
      <c r="AK80" s="953"/>
      <c r="AN80" s="158" t="str">
        <f>IF(AND($P$78="□",$V$78="□"),"■","")</f>
        <v>■</v>
      </c>
      <c r="AO80" s="158" t="str">
        <f>IF(AND($J$78="□",$V$78="□"),"■","")</f>
        <v>■</v>
      </c>
      <c r="AP80" s="158" t="str">
        <f>IF(AND($J$78="□",$P$78="□"),"■","")</f>
        <v>■</v>
      </c>
    </row>
    <row r="81" spans="2:43" ht="18" customHeight="1">
      <c r="B81" s="887"/>
      <c r="C81" s="908">
        <v>5</v>
      </c>
      <c r="D81" s="910" t="s">
        <v>283</v>
      </c>
      <c r="E81" s="911"/>
      <c r="F81" s="911"/>
      <c r="G81" s="911"/>
      <c r="H81" s="911"/>
      <c r="I81" s="912"/>
      <c r="J81" s="154" t="s">
        <v>9</v>
      </c>
      <c r="K81" s="916" t="s">
        <v>282</v>
      </c>
      <c r="L81" s="916"/>
      <c r="M81" s="916"/>
      <c r="N81" s="916"/>
      <c r="O81" s="916"/>
      <c r="P81" s="155" t="s">
        <v>9</v>
      </c>
      <c r="Q81" s="916" t="s">
        <v>215</v>
      </c>
      <c r="R81" s="916"/>
      <c r="S81" s="916"/>
      <c r="T81" s="916"/>
      <c r="U81" s="916"/>
      <c r="V81" s="155" t="s">
        <v>9</v>
      </c>
      <c r="W81" s="916" t="s">
        <v>216</v>
      </c>
      <c r="X81" s="916"/>
      <c r="Y81" s="916"/>
      <c r="Z81" s="916"/>
      <c r="AA81" s="916"/>
      <c r="AB81" s="155" t="s">
        <v>9</v>
      </c>
      <c r="AC81" s="916" t="s">
        <v>284</v>
      </c>
      <c r="AD81" s="916"/>
      <c r="AE81" s="916"/>
      <c r="AF81" s="916"/>
      <c r="AG81" s="916"/>
      <c r="AH81" s="916"/>
      <c r="AI81" s="916"/>
      <c r="AJ81" s="916"/>
      <c r="AK81" s="157"/>
      <c r="AN81" s="158" t="s">
        <v>13</v>
      </c>
      <c r="AO81" s="158" t="s">
        <v>13</v>
      </c>
      <c r="AP81" s="158" t="s">
        <v>13</v>
      </c>
      <c r="AQ81" s="158" t="s">
        <v>13</v>
      </c>
    </row>
    <row r="82" spans="2:43" ht="18" customHeight="1">
      <c r="B82" s="887"/>
      <c r="C82" s="908"/>
      <c r="D82" s="910"/>
      <c r="E82" s="911"/>
      <c r="F82" s="911"/>
      <c r="G82" s="911"/>
      <c r="H82" s="911"/>
      <c r="I82" s="912"/>
      <c r="J82" s="901" t="s">
        <v>251</v>
      </c>
      <c r="K82" s="902"/>
      <c r="L82" s="903"/>
      <c r="M82" s="917"/>
      <c r="N82" s="918"/>
      <c r="O82" s="918"/>
      <c r="P82" s="918"/>
      <c r="Q82" s="918"/>
      <c r="R82" s="918"/>
      <c r="S82" s="918"/>
      <c r="T82" s="918"/>
      <c r="U82" s="918"/>
      <c r="V82" s="918"/>
      <c r="W82" s="919"/>
      <c r="X82" s="920" t="s">
        <v>252</v>
      </c>
      <c r="Y82" s="921"/>
      <c r="Z82" s="922"/>
      <c r="AA82" s="923"/>
      <c r="AB82" s="924"/>
      <c r="AC82" s="924"/>
      <c r="AD82" s="924"/>
      <c r="AE82" s="924"/>
      <c r="AF82" s="924"/>
      <c r="AG82" s="924"/>
      <c r="AH82" s="924"/>
      <c r="AI82" s="924"/>
      <c r="AJ82" s="924"/>
      <c r="AK82" s="925"/>
      <c r="AN82" s="158" t="str">
        <f>IF(AND($P$81="□",$V$81="□",$AB$81="□"),"■","")</f>
        <v>■</v>
      </c>
      <c r="AO82" s="158" t="str">
        <f>IF(AND($J$81="□",$V$81="□",$AB$81="□"),"■","")</f>
        <v>■</v>
      </c>
      <c r="AP82" s="158" t="str">
        <f>IF(AND($J$81="□",$P$81="□",$AB$81="□"),"■","")</f>
        <v>■</v>
      </c>
      <c r="AQ82" s="158" t="str">
        <f>IF(AND($J$81="□",$P$81="□",$V$81="□"),"■","")</f>
        <v>■</v>
      </c>
    </row>
    <row r="83" spans="2:43" ht="18" customHeight="1" thickBot="1">
      <c r="B83" s="888"/>
      <c r="C83" s="909"/>
      <c r="D83" s="913"/>
      <c r="E83" s="914"/>
      <c r="F83" s="914"/>
      <c r="G83" s="914"/>
      <c r="H83" s="914"/>
      <c r="I83" s="915"/>
      <c r="J83" s="929" t="s">
        <v>253</v>
      </c>
      <c r="K83" s="930"/>
      <c r="L83" s="931"/>
      <c r="M83" s="932"/>
      <c r="N83" s="933"/>
      <c r="O83" s="933"/>
      <c r="P83" s="933"/>
      <c r="Q83" s="933"/>
      <c r="R83" s="933"/>
      <c r="S83" s="933"/>
      <c r="T83" s="933"/>
      <c r="U83" s="933"/>
      <c r="V83" s="933"/>
      <c r="W83" s="934"/>
      <c r="X83" s="935" t="s">
        <v>254</v>
      </c>
      <c r="Y83" s="930"/>
      <c r="Z83" s="931"/>
      <c r="AA83" s="932"/>
      <c r="AB83" s="933"/>
      <c r="AC83" s="933"/>
      <c r="AD83" s="933"/>
      <c r="AE83" s="933"/>
      <c r="AF83" s="933"/>
      <c r="AG83" s="933"/>
      <c r="AH83" s="933"/>
      <c r="AI83" s="933"/>
      <c r="AJ83" s="933"/>
      <c r="AK83" s="936"/>
    </row>
    <row r="84" spans="2:43" ht="12.75" customHeight="1">
      <c r="B84" s="186" t="s">
        <v>285</v>
      </c>
      <c r="C84" s="186" t="s">
        <v>286</v>
      </c>
    </row>
    <row r="85" spans="2:43" ht="12.75" customHeight="1">
      <c r="B85" s="186" t="s">
        <v>287</v>
      </c>
      <c r="C85" s="186"/>
    </row>
    <row r="86" spans="2:43" ht="18" customHeight="1" thickBot="1"/>
    <row r="87" spans="2:43" ht="18" customHeight="1">
      <c r="B87" s="886" t="s">
        <v>161</v>
      </c>
      <c r="C87" s="150" t="s">
        <v>288</v>
      </c>
      <c r="D87" s="151"/>
      <c r="E87" s="151"/>
      <c r="F87" s="151"/>
      <c r="G87" s="151"/>
      <c r="H87" s="151"/>
      <c r="I87" s="151"/>
      <c r="J87" s="152"/>
      <c r="K87" s="152"/>
      <c r="L87" s="152"/>
      <c r="M87" s="152"/>
      <c r="N87" s="152"/>
      <c r="O87" s="152"/>
      <c r="P87" s="152" t="s">
        <v>289</v>
      </c>
      <c r="Q87" s="152"/>
      <c r="R87" s="152"/>
      <c r="S87" s="152"/>
      <c r="T87" s="152"/>
      <c r="U87" s="152"/>
      <c r="V87" s="152"/>
      <c r="W87" s="152"/>
      <c r="X87" s="152"/>
      <c r="Y87" s="152"/>
      <c r="Z87" s="152"/>
      <c r="AA87" s="152"/>
      <c r="AB87" s="152"/>
      <c r="AC87" s="152"/>
      <c r="AD87" s="152"/>
      <c r="AE87" s="152"/>
      <c r="AF87" s="152"/>
      <c r="AG87" s="152"/>
      <c r="AH87" s="152"/>
      <c r="AI87" s="152"/>
      <c r="AJ87" s="152"/>
      <c r="AK87" s="153"/>
    </row>
    <row r="88" spans="2:43" ht="18" customHeight="1">
      <c r="B88" s="887"/>
      <c r="C88" s="131"/>
      <c r="D88" s="889" t="s">
        <v>290</v>
      </c>
      <c r="E88" s="890"/>
      <c r="F88" s="890"/>
      <c r="G88" s="890"/>
      <c r="H88" s="890"/>
      <c r="I88" s="891"/>
      <c r="J88" s="898" t="s">
        <v>271</v>
      </c>
      <c r="K88" s="899"/>
      <c r="L88" s="900"/>
      <c r="M88" s="180" t="s">
        <v>217</v>
      </c>
      <c r="N88" s="904"/>
      <c r="O88" s="904"/>
      <c r="P88" s="187" t="s">
        <v>218</v>
      </c>
      <c r="Q88" s="904"/>
      <c r="R88" s="904"/>
      <c r="S88" s="181"/>
      <c r="T88" s="181"/>
      <c r="U88" s="181"/>
      <c r="V88" s="161"/>
      <c r="W88" s="181"/>
      <c r="X88" s="181"/>
      <c r="Y88" s="181"/>
      <c r="Z88" s="181"/>
      <c r="AA88" s="181"/>
      <c r="AB88" s="161"/>
      <c r="AC88" s="161"/>
      <c r="AD88" s="161"/>
      <c r="AE88" s="161"/>
      <c r="AF88" s="161"/>
      <c r="AG88" s="161"/>
      <c r="AH88" s="161"/>
      <c r="AI88" s="161"/>
      <c r="AJ88" s="161"/>
      <c r="AK88" s="164"/>
    </row>
    <row r="89" spans="2:43" ht="22.5" customHeight="1">
      <c r="B89" s="887"/>
      <c r="C89" s="131"/>
      <c r="D89" s="892"/>
      <c r="E89" s="893"/>
      <c r="F89" s="893"/>
      <c r="G89" s="893"/>
      <c r="H89" s="893"/>
      <c r="I89" s="894"/>
      <c r="J89" s="901"/>
      <c r="K89" s="902"/>
      <c r="L89" s="903"/>
      <c r="M89" s="905"/>
      <c r="N89" s="906"/>
      <c r="O89" s="906"/>
      <c r="P89" s="906"/>
      <c r="Q89" s="906"/>
      <c r="R89" s="906"/>
      <c r="S89" s="906"/>
      <c r="T89" s="906"/>
      <c r="U89" s="906"/>
      <c r="V89" s="906"/>
      <c r="W89" s="906"/>
      <c r="X89" s="906"/>
      <c r="Y89" s="906"/>
      <c r="Z89" s="906"/>
      <c r="AA89" s="906"/>
      <c r="AB89" s="906"/>
      <c r="AC89" s="906"/>
      <c r="AD89" s="906"/>
      <c r="AE89" s="906"/>
      <c r="AF89" s="906"/>
      <c r="AG89" s="906"/>
      <c r="AH89" s="906"/>
      <c r="AI89" s="906"/>
      <c r="AJ89" s="906"/>
      <c r="AK89" s="907"/>
    </row>
    <row r="90" spans="2:43" ht="18" customHeight="1">
      <c r="B90" s="887"/>
      <c r="C90" s="131"/>
      <c r="D90" s="892"/>
      <c r="E90" s="893"/>
      <c r="F90" s="893"/>
      <c r="G90" s="893"/>
      <c r="H90" s="893"/>
      <c r="I90" s="894"/>
      <c r="J90" s="901" t="s">
        <v>251</v>
      </c>
      <c r="K90" s="902"/>
      <c r="L90" s="903"/>
      <c r="M90" s="917"/>
      <c r="N90" s="918"/>
      <c r="O90" s="918"/>
      <c r="P90" s="918"/>
      <c r="Q90" s="918"/>
      <c r="R90" s="918"/>
      <c r="S90" s="918"/>
      <c r="T90" s="918"/>
      <c r="U90" s="918"/>
      <c r="V90" s="918"/>
      <c r="W90" s="919"/>
      <c r="X90" s="926" t="s">
        <v>252</v>
      </c>
      <c r="Y90" s="927"/>
      <c r="Z90" s="928"/>
      <c r="AA90" s="923"/>
      <c r="AB90" s="924"/>
      <c r="AC90" s="924"/>
      <c r="AD90" s="924"/>
      <c r="AE90" s="924"/>
      <c r="AF90" s="924"/>
      <c r="AG90" s="924"/>
      <c r="AH90" s="924"/>
      <c r="AI90" s="924"/>
      <c r="AJ90" s="924"/>
      <c r="AK90" s="925"/>
    </row>
    <row r="91" spans="2:43" ht="18" customHeight="1" thickBot="1">
      <c r="B91" s="888"/>
      <c r="C91" s="137"/>
      <c r="D91" s="895"/>
      <c r="E91" s="896"/>
      <c r="F91" s="896"/>
      <c r="G91" s="896"/>
      <c r="H91" s="896"/>
      <c r="I91" s="897"/>
      <c r="J91" s="929" t="s">
        <v>253</v>
      </c>
      <c r="K91" s="930"/>
      <c r="L91" s="931"/>
      <c r="M91" s="932"/>
      <c r="N91" s="933"/>
      <c r="O91" s="933"/>
      <c r="P91" s="933"/>
      <c r="Q91" s="933"/>
      <c r="R91" s="933"/>
      <c r="S91" s="933"/>
      <c r="T91" s="933"/>
      <c r="U91" s="933"/>
      <c r="V91" s="933"/>
      <c r="W91" s="934"/>
      <c r="X91" s="935" t="s">
        <v>254</v>
      </c>
      <c r="Y91" s="930"/>
      <c r="Z91" s="931"/>
      <c r="AA91" s="932"/>
      <c r="AB91" s="933"/>
      <c r="AC91" s="933"/>
      <c r="AD91" s="933"/>
      <c r="AE91" s="933"/>
      <c r="AF91" s="933"/>
      <c r="AG91" s="933"/>
      <c r="AH91" s="933"/>
      <c r="AI91" s="933"/>
      <c r="AJ91" s="933"/>
      <c r="AK91" s="936"/>
    </row>
    <row r="92" spans="2:43" ht="12.75" customHeight="1">
      <c r="B92" s="186" t="s">
        <v>291</v>
      </c>
      <c r="C92" s="186"/>
    </row>
    <row r="93" spans="2:43" ht="18" customHeight="1" thickBot="1"/>
    <row r="94" spans="2:43" ht="18" customHeight="1">
      <c r="B94" s="869" t="s">
        <v>292</v>
      </c>
      <c r="C94" s="870"/>
      <c r="D94" s="870"/>
      <c r="E94" s="870"/>
      <c r="F94" s="871"/>
      <c r="G94" s="875"/>
      <c r="H94" s="875"/>
      <c r="I94" s="875"/>
      <c r="J94" s="875"/>
      <c r="K94" s="875"/>
      <c r="L94" s="875"/>
      <c r="M94" s="875"/>
      <c r="N94" s="875"/>
      <c r="O94" s="875"/>
      <c r="P94" s="875"/>
      <c r="Q94" s="875"/>
      <c r="R94" s="875"/>
      <c r="S94" s="875"/>
      <c r="T94" s="875"/>
      <c r="U94" s="875"/>
      <c r="V94" s="875"/>
      <c r="W94" s="875"/>
      <c r="X94" s="875"/>
      <c r="Y94" s="875"/>
      <c r="Z94" s="875"/>
      <c r="AA94" s="875"/>
      <c r="AB94" s="875"/>
      <c r="AC94" s="875"/>
      <c r="AD94" s="875"/>
      <c r="AE94" s="875"/>
      <c r="AF94" s="875"/>
      <c r="AG94" s="875"/>
      <c r="AH94" s="875"/>
      <c r="AI94" s="875"/>
      <c r="AJ94" s="875"/>
      <c r="AK94" s="876"/>
    </row>
    <row r="95" spans="2:43" ht="18" customHeight="1" thickBot="1">
      <c r="B95" s="872"/>
      <c r="C95" s="873"/>
      <c r="D95" s="873"/>
      <c r="E95" s="873"/>
      <c r="F95" s="874"/>
      <c r="G95" s="877"/>
      <c r="H95" s="877"/>
      <c r="I95" s="877"/>
      <c r="J95" s="877"/>
      <c r="K95" s="877"/>
      <c r="L95" s="877"/>
      <c r="M95" s="877"/>
      <c r="N95" s="877"/>
      <c r="O95" s="877"/>
      <c r="P95" s="877"/>
      <c r="Q95" s="877"/>
      <c r="R95" s="877"/>
      <c r="S95" s="877"/>
      <c r="T95" s="877"/>
      <c r="U95" s="877"/>
      <c r="V95" s="877"/>
      <c r="W95" s="877"/>
      <c r="X95" s="877"/>
      <c r="Y95" s="877"/>
      <c r="Z95" s="877"/>
      <c r="AA95" s="877"/>
      <c r="AB95" s="877"/>
      <c r="AC95" s="877"/>
      <c r="AD95" s="877"/>
      <c r="AE95" s="877"/>
      <c r="AF95" s="877"/>
      <c r="AG95" s="877"/>
      <c r="AH95" s="877"/>
      <c r="AI95" s="877"/>
      <c r="AJ95" s="877"/>
      <c r="AK95" s="878"/>
    </row>
    <row r="96" spans="2:43" ht="10.15" customHeight="1">
      <c r="B96" s="146"/>
      <c r="C96" s="146"/>
      <c r="D96" s="146"/>
      <c r="E96" s="146"/>
      <c r="F96" s="146"/>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row>
    <row r="97" spans="2:41" ht="18" customHeight="1">
      <c r="B97" s="189" t="s">
        <v>293</v>
      </c>
      <c r="C97" s="146"/>
      <c r="D97" s="146"/>
      <c r="E97" s="146"/>
      <c r="F97" s="146"/>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row>
    <row r="98" spans="2:41" ht="27" customHeight="1">
      <c r="B98" s="827" t="s">
        <v>294</v>
      </c>
      <c r="C98" s="828"/>
      <c r="D98" s="828"/>
      <c r="E98" s="828"/>
      <c r="F98" s="829"/>
      <c r="G98" s="808" t="s">
        <v>295</v>
      </c>
      <c r="H98" s="826"/>
      <c r="I98" s="809"/>
      <c r="J98" s="879" t="s">
        <v>296</v>
      </c>
      <c r="K98" s="880"/>
      <c r="L98" s="880"/>
      <c r="M98" s="880"/>
      <c r="N98" s="880"/>
      <c r="O98" s="881">
        <v>60</v>
      </c>
      <c r="P98" s="881"/>
      <c r="Q98" s="882" t="s">
        <v>297</v>
      </c>
      <c r="R98" s="882"/>
      <c r="S98" s="882"/>
      <c r="T98" s="882"/>
      <c r="U98" s="882"/>
      <c r="V98" s="882"/>
      <c r="W98" s="883" t="s">
        <v>298</v>
      </c>
      <c r="X98" s="884"/>
      <c r="Y98" s="884"/>
      <c r="Z98" s="884"/>
      <c r="AA98" s="884"/>
      <c r="AB98" s="884"/>
      <c r="AC98" s="884"/>
      <c r="AD98" s="884"/>
      <c r="AE98" s="884"/>
      <c r="AF98" s="884"/>
      <c r="AG98" s="884"/>
      <c r="AH98" s="884"/>
      <c r="AI98" s="884"/>
      <c r="AJ98" s="884"/>
      <c r="AK98" s="885"/>
    </row>
    <row r="99" spans="2:41" ht="27" customHeight="1">
      <c r="B99" s="830"/>
      <c r="C99" s="831"/>
      <c r="D99" s="831"/>
      <c r="E99" s="831"/>
      <c r="F99" s="832"/>
      <c r="G99" s="808" t="s">
        <v>299</v>
      </c>
      <c r="H99" s="826"/>
      <c r="I99" s="809"/>
      <c r="J99" s="810" t="s">
        <v>300</v>
      </c>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812"/>
    </row>
    <row r="100" spans="2:41" ht="27" customHeight="1">
      <c r="B100" s="843"/>
      <c r="C100" s="844"/>
      <c r="D100" s="844"/>
      <c r="E100" s="844"/>
      <c r="F100" s="845"/>
      <c r="G100" s="808" t="s">
        <v>169</v>
      </c>
      <c r="H100" s="826"/>
      <c r="I100" s="809"/>
      <c r="J100" s="879" t="s">
        <v>296</v>
      </c>
      <c r="K100" s="880"/>
      <c r="L100" s="880"/>
      <c r="M100" s="880"/>
      <c r="N100" s="880"/>
      <c r="O100" s="881">
        <v>12</v>
      </c>
      <c r="P100" s="881"/>
      <c r="Q100" s="882" t="s">
        <v>297</v>
      </c>
      <c r="R100" s="882"/>
      <c r="S100" s="882"/>
      <c r="T100" s="882"/>
      <c r="U100" s="882"/>
      <c r="V100" s="882"/>
      <c r="W100" s="883" t="s">
        <v>298</v>
      </c>
      <c r="X100" s="884"/>
      <c r="Y100" s="884"/>
      <c r="Z100" s="884"/>
      <c r="AA100" s="884"/>
      <c r="AB100" s="884"/>
      <c r="AC100" s="884"/>
      <c r="AD100" s="884"/>
      <c r="AE100" s="884"/>
      <c r="AF100" s="884"/>
      <c r="AG100" s="884"/>
      <c r="AH100" s="884"/>
      <c r="AI100" s="884"/>
      <c r="AJ100" s="884"/>
      <c r="AK100" s="885"/>
    </row>
    <row r="101" spans="2:41" ht="24" customHeight="1">
      <c r="B101" s="827" t="s">
        <v>301</v>
      </c>
      <c r="C101" s="828"/>
      <c r="D101" s="828"/>
      <c r="E101" s="828"/>
      <c r="F101" s="829"/>
      <c r="G101" s="808" t="s">
        <v>302</v>
      </c>
      <c r="H101" s="826"/>
      <c r="I101" s="826"/>
      <c r="J101" s="826"/>
      <c r="K101" s="809"/>
      <c r="L101" s="833" t="s">
        <v>303</v>
      </c>
      <c r="M101" s="834"/>
      <c r="N101" s="834"/>
      <c r="O101" s="834"/>
      <c r="P101" s="834"/>
      <c r="Q101" s="834"/>
      <c r="R101" s="834"/>
      <c r="S101" s="834"/>
      <c r="T101" s="834"/>
      <c r="U101" s="834"/>
      <c r="V101" s="834"/>
      <c r="W101" s="834"/>
      <c r="X101" s="834"/>
      <c r="Y101" s="834"/>
      <c r="Z101" s="834"/>
      <c r="AA101" s="834"/>
      <c r="AB101" s="834"/>
      <c r="AC101" s="834"/>
      <c r="AD101" s="834"/>
      <c r="AE101" s="834"/>
      <c r="AF101" s="834"/>
      <c r="AG101" s="834"/>
      <c r="AH101" s="834"/>
      <c r="AI101" s="834"/>
      <c r="AJ101" s="834"/>
      <c r="AK101" s="835"/>
      <c r="AN101" s="105" t="s">
        <v>303</v>
      </c>
      <c r="AO101" s="105" t="s">
        <v>304</v>
      </c>
    </row>
    <row r="102" spans="2:41" ht="24" customHeight="1">
      <c r="B102" s="830"/>
      <c r="C102" s="831"/>
      <c r="D102" s="831"/>
      <c r="E102" s="831"/>
      <c r="F102" s="832"/>
      <c r="G102" s="836" t="s">
        <v>305</v>
      </c>
      <c r="H102" s="836"/>
      <c r="I102" s="836"/>
      <c r="J102" s="836" t="s">
        <v>306</v>
      </c>
      <c r="K102" s="836"/>
      <c r="L102" s="837" t="s">
        <v>307</v>
      </c>
      <c r="M102" s="837"/>
      <c r="N102" s="837"/>
      <c r="O102" s="837"/>
      <c r="P102" s="837"/>
      <c r="Q102" s="837"/>
      <c r="R102" s="837"/>
      <c r="S102" s="837"/>
      <c r="T102" s="837"/>
      <c r="U102" s="837"/>
      <c r="V102" s="837"/>
      <c r="W102" s="837"/>
      <c r="X102" s="837"/>
      <c r="Y102" s="837"/>
      <c r="Z102" s="837"/>
      <c r="AA102" s="837"/>
      <c r="AB102" s="837"/>
      <c r="AC102" s="837"/>
      <c r="AD102" s="837"/>
      <c r="AE102" s="837"/>
      <c r="AF102" s="837"/>
      <c r="AG102" s="837"/>
      <c r="AH102" s="837"/>
      <c r="AI102" s="837"/>
      <c r="AJ102" s="837"/>
      <c r="AK102" s="837"/>
    </row>
    <row r="103" spans="2:41" ht="24" customHeight="1">
      <c r="B103" s="830"/>
      <c r="C103" s="831"/>
      <c r="D103" s="831"/>
      <c r="E103" s="831"/>
      <c r="F103" s="832"/>
      <c r="G103" s="836"/>
      <c r="H103" s="836"/>
      <c r="I103" s="836"/>
      <c r="J103" s="836" t="s">
        <v>308</v>
      </c>
      <c r="K103" s="836"/>
      <c r="L103" s="837" t="s">
        <v>309</v>
      </c>
      <c r="M103" s="837"/>
      <c r="N103" s="837"/>
      <c r="O103" s="837"/>
      <c r="P103" s="837"/>
      <c r="Q103" s="837"/>
      <c r="R103" s="837"/>
      <c r="S103" s="837"/>
      <c r="T103" s="837"/>
      <c r="U103" s="837"/>
      <c r="V103" s="837"/>
      <c r="W103" s="837"/>
      <c r="X103" s="837"/>
      <c r="Y103" s="837"/>
      <c r="Z103" s="837"/>
      <c r="AA103" s="837"/>
      <c r="AB103" s="837"/>
      <c r="AC103" s="837"/>
      <c r="AD103" s="837"/>
      <c r="AE103" s="837"/>
      <c r="AF103" s="837"/>
      <c r="AG103" s="837"/>
      <c r="AH103" s="837"/>
      <c r="AI103" s="837"/>
      <c r="AJ103" s="837"/>
      <c r="AK103" s="837"/>
    </row>
    <row r="104" spans="2:41" ht="28.15" customHeight="1">
      <c r="B104" s="830"/>
      <c r="C104" s="831"/>
      <c r="D104" s="831"/>
      <c r="E104" s="831"/>
      <c r="F104" s="832"/>
      <c r="G104" s="836"/>
      <c r="H104" s="836"/>
      <c r="I104" s="836"/>
      <c r="J104" s="836" t="s">
        <v>310</v>
      </c>
      <c r="K104" s="836"/>
      <c r="L104" s="838" t="s">
        <v>311</v>
      </c>
      <c r="M104" s="839"/>
      <c r="N104" s="839"/>
      <c r="O104" s="839"/>
      <c r="P104" s="839"/>
      <c r="Q104" s="840" t="s">
        <v>312</v>
      </c>
      <c r="R104" s="841"/>
      <c r="S104" s="841"/>
      <c r="T104" s="841"/>
      <c r="U104" s="841"/>
      <c r="V104" s="841"/>
      <c r="W104" s="841"/>
      <c r="X104" s="841"/>
      <c r="Y104" s="841"/>
      <c r="Z104" s="841"/>
      <c r="AA104" s="841"/>
      <c r="AB104" s="841"/>
      <c r="AC104" s="841"/>
      <c r="AD104" s="841"/>
      <c r="AE104" s="841"/>
      <c r="AF104" s="841"/>
      <c r="AG104" s="841"/>
      <c r="AH104" s="841"/>
      <c r="AI104" s="841"/>
      <c r="AJ104" s="841"/>
      <c r="AK104" s="842"/>
    </row>
    <row r="105" spans="2:41" ht="22.15" customHeight="1">
      <c r="B105" s="827" t="s">
        <v>313</v>
      </c>
      <c r="C105" s="828"/>
      <c r="D105" s="828"/>
      <c r="E105" s="828"/>
      <c r="F105" s="829"/>
      <c r="G105" s="808" t="s">
        <v>314</v>
      </c>
      <c r="H105" s="826"/>
      <c r="I105" s="826"/>
      <c r="J105" s="826"/>
      <c r="K105" s="809"/>
      <c r="L105" s="846" t="s">
        <v>315</v>
      </c>
      <c r="M105" s="846"/>
      <c r="N105" s="846"/>
      <c r="O105" s="846"/>
      <c r="P105" s="846"/>
      <c r="Q105" s="846"/>
      <c r="R105" s="846"/>
      <c r="S105" s="846"/>
      <c r="T105" s="846"/>
      <c r="U105" s="846"/>
      <c r="V105" s="846"/>
      <c r="W105" s="846"/>
      <c r="X105" s="846"/>
      <c r="Y105" s="846"/>
      <c r="Z105" s="846"/>
      <c r="AA105" s="846"/>
      <c r="AB105" s="846"/>
      <c r="AC105" s="846"/>
      <c r="AD105" s="846"/>
      <c r="AE105" s="846"/>
      <c r="AF105" s="846"/>
      <c r="AG105" s="846"/>
      <c r="AH105" s="846"/>
      <c r="AI105" s="846"/>
      <c r="AJ105" s="846"/>
      <c r="AK105" s="846"/>
    </row>
    <row r="106" spans="2:41" ht="30" customHeight="1">
      <c r="B106" s="843"/>
      <c r="C106" s="844"/>
      <c r="D106" s="844"/>
      <c r="E106" s="844"/>
      <c r="F106" s="845"/>
      <c r="G106" s="808" t="s">
        <v>316</v>
      </c>
      <c r="H106" s="826"/>
      <c r="I106" s="826"/>
      <c r="J106" s="826"/>
      <c r="K106" s="809"/>
      <c r="L106" s="847" t="s">
        <v>317</v>
      </c>
      <c r="M106" s="848"/>
      <c r="N106" s="848"/>
      <c r="O106" s="848"/>
      <c r="P106" s="848"/>
      <c r="Q106" s="848"/>
      <c r="R106" s="848"/>
      <c r="S106" s="848"/>
      <c r="T106" s="848"/>
      <c r="U106" s="848"/>
      <c r="V106" s="848"/>
      <c r="W106" s="848"/>
      <c r="X106" s="848"/>
      <c r="Y106" s="848"/>
      <c r="Z106" s="848"/>
      <c r="AA106" s="848"/>
      <c r="AB106" s="848"/>
      <c r="AC106" s="848"/>
      <c r="AD106" s="848"/>
      <c r="AE106" s="848"/>
      <c r="AF106" s="848"/>
      <c r="AG106" s="848"/>
      <c r="AH106" s="848"/>
      <c r="AI106" s="848"/>
      <c r="AJ106" s="848"/>
      <c r="AK106" s="848"/>
    </row>
    <row r="108" spans="2:41" ht="15" customHeight="1">
      <c r="B108" s="37" t="s">
        <v>318</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2:41" ht="10.15" customHeight="1"/>
    <row r="110" spans="2:41" ht="25.15" customHeight="1">
      <c r="B110" s="849" t="s">
        <v>319</v>
      </c>
      <c r="C110" s="850"/>
      <c r="D110" s="850"/>
      <c r="E110" s="851"/>
      <c r="F110" s="858" t="s">
        <v>320</v>
      </c>
      <c r="G110" s="859"/>
      <c r="H110" s="864" t="s">
        <v>321</v>
      </c>
      <c r="I110" s="865"/>
      <c r="J110" s="866"/>
      <c r="K110" s="867"/>
      <c r="L110" s="867"/>
      <c r="M110" s="867"/>
      <c r="N110" s="867"/>
      <c r="O110" s="867"/>
      <c r="P110" s="867"/>
      <c r="Q110" s="867"/>
      <c r="R110" s="867"/>
      <c r="S110" s="867"/>
      <c r="T110" s="867"/>
      <c r="U110" s="867"/>
      <c r="V110" s="867"/>
      <c r="W110" s="867"/>
      <c r="X110" s="867"/>
      <c r="Y110" s="867"/>
      <c r="Z110" s="867"/>
      <c r="AA110" s="867"/>
      <c r="AB110" s="867"/>
      <c r="AC110" s="867"/>
      <c r="AD110" s="867"/>
      <c r="AE110" s="867"/>
      <c r="AF110" s="867"/>
      <c r="AG110" s="867"/>
      <c r="AH110" s="867"/>
      <c r="AI110" s="867"/>
      <c r="AJ110" s="867"/>
      <c r="AK110" s="868"/>
    </row>
    <row r="111" spans="2:41" ht="25.15" customHeight="1">
      <c r="B111" s="852"/>
      <c r="C111" s="853"/>
      <c r="D111" s="853"/>
      <c r="E111" s="854"/>
      <c r="F111" s="860"/>
      <c r="G111" s="861"/>
      <c r="H111" s="808" t="s">
        <v>322</v>
      </c>
      <c r="I111" s="826"/>
      <c r="J111" s="809"/>
      <c r="K111" s="808" t="s">
        <v>323</v>
      </c>
      <c r="L111" s="809"/>
      <c r="M111" s="810"/>
      <c r="N111" s="811"/>
      <c r="O111" s="811"/>
      <c r="P111" s="811"/>
      <c r="Q111" s="811"/>
      <c r="R111" s="811"/>
      <c r="S111" s="812"/>
      <c r="T111" s="808" t="s">
        <v>324</v>
      </c>
      <c r="U111" s="826"/>
      <c r="V111" s="809"/>
      <c r="W111" s="810"/>
      <c r="X111" s="811"/>
      <c r="Y111" s="811"/>
      <c r="Z111" s="811"/>
      <c r="AA111" s="811"/>
      <c r="AB111" s="811"/>
      <c r="AC111" s="811"/>
      <c r="AD111" s="812"/>
      <c r="AE111" s="808" t="s">
        <v>325</v>
      </c>
      <c r="AF111" s="809"/>
      <c r="AG111" s="810"/>
      <c r="AH111" s="811"/>
      <c r="AI111" s="811"/>
      <c r="AJ111" s="811"/>
      <c r="AK111" s="812"/>
    </row>
    <row r="112" spans="2:41" ht="25.15" customHeight="1">
      <c r="B112" s="852"/>
      <c r="C112" s="853"/>
      <c r="D112" s="853"/>
      <c r="E112" s="854"/>
      <c r="F112" s="862"/>
      <c r="G112" s="863"/>
      <c r="H112" s="808"/>
      <c r="I112" s="826"/>
      <c r="J112" s="809"/>
      <c r="K112" s="808" t="s">
        <v>326</v>
      </c>
      <c r="L112" s="809"/>
      <c r="M112" s="810"/>
      <c r="N112" s="811"/>
      <c r="O112" s="811"/>
      <c r="P112" s="811"/>
      <c r="Q112" s="811"/>
      <c r="R112" s="811"/>
      <c r="S112" s="811"/>
      <c r="T112" s="811"/>
      <c r="U112" s="811"/>
      <c r="V112" s="811"/>
      <c r="W112" s="811"/>
      <c r="X112" s="811"/>
      <c r="Y112" s="811"/>
      <c r="Z112" s="811"/>
      <c r="AA112" s="811"/>
      <c r="AB112" s="811"/>
      <c r="AC112" s="811"/>
      <c r="AD112" s="811"/>
      <c r="AE112" s="811"/>
      <c r="AF112" s="811"/>
      <c r="AG112" s="811"/>
      <c r="AH112" s="811"/>
      <c r="AI112" s="811"/>
      <c r="AJ112" s="811"/>
      <c r="AK112" s="812"/>
    </row>
    <row r="113" spans="2:37" ht="20.149999999999999" customHeight="1">
      <c r="B113" s="852"/>
      <c r="C113" s="853"/>
      <c r="D113" s="853"/>
      <c r="E113" s="854"/>
      <c r="F113" s="813" t="s">
        <v>327</v>
      </c>
      <c r="G113" s="814"/>
      <c r="H113" s="814"/>
      <c r="I113" s="814"/>
      <c r="J113" s="815"/>
      <c r="K113" s="143" t="s">
        <v>226</v>
      </c>
      <c r="L113" s="819" t="s">
        <v>328</v>
      </c>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c r="AI113" s="819"/>
      <c r="AJ113" s="819"/>
      <c r="AK113" s="820"/>
    </row>
    <row r="114" spans="2:37" ht="20.149999999999999" customHeight="1">
      <c r="B114" s="852"/>
      <c r="C114" s="853"/>
      <c r="D114" s="853"/>
      <c r="E114" s="854"/>
      <c r="F114" s="816"/>
      <c r="G114" s="817"/>
      <c r="H114" s="817"/>
      <c r="I114" s="817"/>
      <c r="J114" s="818"/>
      <c r="K114" s="143" t="s">
        <v>226</v>
      </c>
      <c r="L114" s="819" t="s">
        <v>515</v>
      </c>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c r="AI114" s="819"/>
      <c r="AJ114" s="819"/>
      <c r="AK114" s="820"/>
    </row>
    <row r="115" spans="2:37" ht="25.15" customHeight="1">
      <c r="B115" s="855"/>
      <c r="C115" s="856"/>
      <c r="D115" s="856"/>
      <c r="E115" s="857"/>
      <c r="F115" s="821" t="s">
        <v>329</v>
      </c>
      <c r="G115" s="822"/>
      <c r="H115" s="822"/>
      <c r="I115" s="822"/>
      <c r="J115" s="823"/>
      <c r="K115" s="824"/>
      <c r="L115" s="824"/>
      <c r="M115" s="824"/>
      <c r="N115" s="824"/>
      <c r="O115" s="824"/>
      <c r="P115" s="824"/>
      <c r="Q115" s="824"/>
      <c r="R115" s="824"/>
      <c r="S115" s="824"/>
      <c r="T115" s="824"/>
      <c r="U115" s="824"/>
      <c r="V115" s="824"/>
      <c r="W115" s="824"/>
      <c r="X115" s="824"/>
      <c r="Y115" s="824"/>
      <c r="Z115" s="824"/>
      <c r="AA115" s="824"/>
      <c r="AB115" s="824"/>
      <c r="AC115" s="824"/>
      <c r="AD115" s="824"/>
      <c r="AE115" s="824"/>
      <c r="AF115" s="824"/>
      <c r="AG115" s="824"/>
      <c r="AH115" s="824"/>
      <c r="AI115" s="824"/>
      <c r="AJ115" s="824"/>
      <c r="AK115" s="825"/>
    </row>
    <row r="116" spans="2:37" ht="10.15" customHeight="1"/>
    <row r="117" spans="2:37" ht="12" customHeight="1">
      <c r="B117" s="36" t="s">
        <v>66</v>
      </c>
      <c r="C117" s="2"/>
      <c r="D117" s="2"/>
      <c r="E117" s="666" t="s">
        <v>330</v>
      </c>
      <c r="F117" s="666"/>
      <c r="G117" s="666"/>
      <c r="H117" s="666"/>
      <c r="I117" s="666"/>
      <c r="J117" s="666"/>
      <c r="K117" s="666"/>
      <c r="L117" s="666"/>
      <c r="M117" s="666"/>
      <c r="N117" s="666"/>
      <c r="O117" s="666"/>
      <c r="P117" s="666"/>
      <c r="Q117" s="666"/>
      <c r="R117" s="666"/>
      <c r="S117" s="666"/>
      <c r="T117" s="666"/>
      <c r="U117" s="666"/>
      <c r="V117" s="666"/>
      <c r="W117" s="666"/>
      <c r="X117" s="666"/>
      <c r="Y117" s="666"/>
      <c r="Z117" s="666"/>
      <c r="AA117" s="666"/>
      <c r="AB117" s="666"/>
      <c r="AC117" s="666"/>
      <c r="AD117" s="666"/>
      <c r="AE117" s="666"/>
      <c r="AF117" s="666"/>
      <c r="AG117" s="666"/>
      <c r="AH117" s="666"/>
      <c r="AI117" s="666"/>
      <c r="AJ117" s="666"/>
      <c r="AK117" s="666"/>
    </row>
  </sheetData>
  <mergeCells count="284">
    <mergeCell ref="B4:J4"/>
    <mergeCell ref="L4:P4"/>
    <mergeCell ref="Q4:AJ4"/>
    <mergeCell ref="AS6:AU7"/>
    <mergeCell ref="B8:E16"/>
    <mergeCell ref="F8:N8"/>
    <mergeCell ref="O8:AK8"/>
    <mergeCell ref="G9:N9"/>
    <mergeCell ref="Z9:AA9"/>
    <mergeCell ref="G10:N10"/>
    <mergeCell ref="G14:N14"/>
    <mergeCell ref="Z14:AA14"/>
    <mergeCell ref="G15:N15"/>
    <mergeCell ref="P15:T15"/>
    <mergeCell ref="Z15:AA15"/>
    <mergeCell ref="G16:N16"/>
    <mergeCell ref="Z16:AA16"/>
    <mergeCell ref="Z10:AA10"/>
    <mergeCell ref="G11:N11"/>
    <mergeCell ref="Z11:AA11"/>
    <mergeCell ref="G12:N12"/>
    <mergeCell ref="Z12:AA12"/>
    <mergeCell ref="G13:N13"/>
    <mergeCell ref="Z13:AA13"/>
    <mergeCell ref="C20:AK20"/>
    <mergeCell ref="B22:B24"/>
    <mergeCell ref="C22:I22"/>
    <mergeCell ref="J22:AK22"/>
    <mergeCell ref="E23:I23"/>
    <mergeCell ref="L23:P23"/>
    <mergeCell ref="R23:V23"/>
    <mergeCell ref="E24:S24"/>
    <mergeCell ref="B18:B19"/>
    <mergeCell ref="C18:H18"/>
    <mergeCell ref="J18:AK18"/>
    <mergeCell ref="D19:I19"/>
    <mergeCell ref="J19:S19"/>
    <mergeCell ref="T19:AA19"/>
    <mergeCell ref="AB19:AC19"/>
    <mergeCell ref="AE19:AF19"/>
    <mergeCell ref="T30:AB30"/>
    <mergeCell ref="AC30:AK30"/>
    <mergeCell ref="D31:I31"/>
    <mergeCell ref="J31:S31"/>
    <mergeCell ref="T31:AB31"/>
    <mergeCell ref="AC31:AK31"/>
    <mergeCell ref="C25:AK25"/>
    <mergeCell ref="C26:AK26"/>
    <mergeCell ref="B28:B31"/>
    <mergeCell ref="C28:I28"/>
    <mergeCell ref="J28:AK28"/>
    <mergeCell ref="J29:S29"/>
    <mergeCell ref="T29:AB29"/>
    <mergeCell ref="AC29:AK29"/>
    <mergeCell ref="D30:I30"/>
    <mergeCell ref="J30:S30"/>
    <mergeCell ref="X36:Z36"/>
    <mergeCell ref="AA36:AK36"/>
    <mergeCell ref="J37:L37"/>
    <mergeCell ref="M37:W37"/>
    <mergeCell ref="X37:Z37"/>
    <mergeCell ref="AA37:AK37"/>
    <mergeCell ref="C32:AK32"/>
    <mergeCell ref="B33:B37"/>
    <mergeCell ref="C33:I33"/>
    <mergeCell ref="J33:AK33"/>
    <mergeCell ref="D34:I35"/>
    <mergeCell ref="K34:L34"/>
    <mergeCell ref="K35:L35"/>
    <mergeCell ref="D36:I37"/>
    <mergeCell ref="J36:L36"/>
    <mergeCell ref="M36:W36"/>
    <mergeCell ref="C34:C35"/>
    <mergeCell ref="C36:C37"/>
    <mergeCell ref="C47:C48"/>
    <mergeCell ref="D47:I48"/>
    <mergeCell ref="J47:L47"/>
    <mergeCell ref="N47:Q47"/>
    <mergeCell ref="S47:V47"/>
    <mergeCell ref="X47:AA47"/>
    <mergeCell ref="D45:I46"/>
    <mergeCell ref="J45:L45"/>
    <mergeCell ref="M45:AK45"/>
    <mergeCell ref="J46:L46"/>
    <mergeCell ref="M46:O46"/>
    <mergeCell ref="X46:Z46"/>
    <mergeCell ref="AA46:AK46"/>
    <mergeCell ref="C45:C46"/>
    <mergeCell ref="AC47:AF47"/>
    <mergeCell ref="J48:L48"/>
    <mergeCell ref="M48:V48"/>
    <mergeCell ref="W48:AF48"/>
    <mergeCell ref="D49:I49"/>
    <mergeCell ref="K49:L49"/>
    <mergeCell ref="N49:O49"/>
    <mergeCell ref="Q49:S49"/>
    <mergeCell ref="U49:V49"/>
    <mergeCell ref="X49:Y49"/>
    <mergeCell ref="AD49:AE49"/>
    <mergeCell ref="AG49:AH49"/>
    <mergeCell ref="AJ49:AK49"/>
    <mergeCell ref="B52:B60"/>
    <mergeCell ref="C53:C54"/>
    <mergeCell ref="D53:I54"/>
    <mergeCell ref="J53:L54"/>
    <mergeCell ref="N53:P53"/>
    <mergeCell ref="R53:T54"/>
    <mergeCell ref="U53:AK54"/>
    <mergeCell ref="B41:B49"/>
    <mergeCell ref="C42:C44"/>
    <mergeCell ref="D42:I44"/>
    <mergeCell ref="K42:O42"/>
    <mergeCell ref="Q42:U42"/>
    <mergeCell ref="W42:AA42"/>
    <mergeCell ref="K43:L43"/>
    <mergeCell ref="N43:O43"/>
    <mergeCell ref="J44:AK44"/>
    <mergeCell ref="C58:C60"/>
    <mergeCell ref="D58:I60"/>
    <mergeCell ref="K58:O58"/>
    <mergeCell ref="Q58:U58"/>
    <mergeCell ref="W58:AA58"/>
    <mergeCell ref="J59:L59"/>
    <mergeCell ref="N54:Q54"/>
    <mergeCell ref="C55:C57"/>
    <mergeCell ref="D55:I57"/>
    <mergeCell ref="K55:O55"/>
    <mergeCell ref="Q55:U55"/>
    <mergeCell ref="W55:AA55"/>
    <mergeCell ref="J56:L56"/>
    <mergeCell ref="M56:W56"/>
    <mergeCell ref="X56:Z56"/>
    <mergeCell ref="AA56:AK56"/>
    <mergeCell ref="M59:W59"/>
    <mergeCell ref="X59:Z59"/>
    <mergeCell ref="AA59:AK59"/>
    <mergeCell ref="X70:Z70"/>
    <mergeCell ref="AA70:AK70"/>
    <mergeCell ref="AA71:AK71"/>
    <mergeCell ref="J60:L60"/>
    <mergeCell ref="M60:W60"/>
    <mergeCell ref="X60:Z60"/>
    <mergeCell ref="AA60:AK60"/>
    <mergeCell ref="J57:L57"/>
    <mergeCell ref="M57:W57"/>
    <mergeCell ref="X57:Z57"/>
    <mergeCell ref="AA57:AK57"/>
    <mergeCell ref="AA66:AE66"/>
    <mergeCell ref="C65:C66"/>
    <mergeCell ref="D65:I66"/>
    <mergeCell ref="J65:L65"/>
    <mergeCell ref="M65:Q65"/>
    <mergeCell ref="S65:Y65"/>
    <mergeCell ref="J66:L66"/>
    <mergeCell ref="N66:Q66"/>
    <mergeCell ref="S66:Y66"/>
    <mergeCell ref="AF67:AK67"/>
    <mergeCell ref="C67:C71"/>
    <mergeCell ref="D67:I71"/>
    <mergeCell ref="K67:N67"/>
    <mergeCell ref="P67:S67"/>
    <mergeCell ref="U67:X67"/>
    <mergeCell ref="Z67:AD67"/>
    <mergeCell ref="J71:L71"/>
    <mergeCell ref="M71:W71"/>
    <mergeCell ref="X71:Z71"/>
    <mergeCell ref="J68:L69"/>
    <mergeCell ref="N68:O68"/>
    <mergeCell ref="Q68:R68"/>
    <mergeCell ref="M69:AK69"/>
    <mergeCell ref="J70:L70"/>
    <mergeCell ref="M70:W70"/>
    <mergeCell ref="B73:B83"/>
    <mergeCell ref="C74:C75"/>
    <mergeCell ref="D74:I75"/>
    <mergeCell ref="K74:L74"/>
    <mergeCell ref="N74:AK74"/>
    <mergeCell ref="K75:L75"/>
    <mergeCell ref="N75:AK75"/>
    <mergeCell ref="D76:I76"/>
    <mergeCell ref="J76:L76"/>
    <mergeCell ref="AJ77:AK77"/>
    <mergeCell ref="J83:L83"/>
    <mergeCell ref="M83:W83"/>
    <mergeCell ref="X83:Z83"/>
    <mergeCell ref="AA83:AK83"/>
    <mergeCell ref="B64:B71"/>
    <mergeCell ref="C78:C80"/>
    <mergeCell ref="D78:I80"/>
    <mergeCell ref="K78:O78"/>
    <mergeCell ref="Q78:U78"/>
    <mergeCell ref="W78:AA78"/>
    <mergeCell ref="N76:O76"/>
    <mergeCell ref="Q76:R76"/>
    <mergeCell ref="D77:I77"/>
    <mergeCell ref="K77:L77"/>
    <mergeCell ref="N77:O77"/>
    <mergeCell ref="Q77:S77"/>
    <mergeCell ref="J79:L79"/>
    <mergeCell ref="M79:W79"/>
    <mergeCell ref="X79:Z79"/>
    <mergeCell ref="AA79:AK79"/>
    <mergeCell ref="J80:L80"/>
    <mergeCell ref="M80:W80"/>
    <mergeCell ref="X80:Z80"/>
    <mergeCell ref="AA80:AK80"/>
    <mergeCell ref="U77:V77"/>
    <mergeCell ref="X77:Y77"/>
    <mergeCell ref="AD77:AE77"/>
    <mergeCell ref="AG77:AH77"/>
    <mergeCell ref="B87:B91"/>
    <mergeCell ref="D88:I91"/>
    <mergeCell ref="J88:L89"/>
    <mergeCell ref="N88:O88"/>
    <mergeCell ref="Q88:R88"/>
    <mergeCell ref="M89:AK89"/>
    <mergeCell ref="C81:C83"/>
    <mergeCell ref="D81:I83"/>
    <mergeCell ref="K81:O81"/>
    <mergeCell ref="Q81:U81"/>
    <mergeCell ref="W81:AA81"/>
    <mergeCell ref="AC81:AJ81"/>
    <mergeCell ref="J82:L82"/>
    <mergeCell ref="M82:W82"/>
    <mergeCell ref="X82:Z82"/>
    <mergeCell ref="AA82:AK82"/>
    <mergeCell ref="J90:L90"/>
    <mergeCell ref="M90:W90"/>
    <mergeCell ref="X90:Z90"/>
    <mergeCell ref="AA90:AK90"/>
    <mergeCell ref="J91:L91"/>
    <mergeCell ref="M91:W91"/>
    <mergeCell ref="X91:Z91"/>
    <mergeCell ref="AA91:AK91"/>
    <mergeCell ref="B94:F95"/>
    <mergeCell ref="G94:AK95"/>
    <mergeCell ref="B98:F100"/>
    <mergeCell ref="G98:I98"/>
    <mergeCell ref="J98:N98"/>
    <mergeCell ref="O98:P98"/>
    <mergeCell ref="Q98:V98"/>
    <mergeCell ref="W98:AK98"/>
    <mergeCell ref="G99:I99"/>
    <mergeCell ref="J99:AK99"/>
    <mergeCell ref="G100:I100"/>
    <mergeCell ref="J100:N100"/>
    <mergeCell ref="O100:P100"/>
    <mergeCell ref="Q100:V100"/>
    <mergeCell ref="W100:AK100"/>
    <mergeCell ref="B105:F106"/>
    <mergeCell ref="G105:K105"/>
    <mergeCell ref="L105:AK105"/>
    <mergeCell ref="G106:K106"/>
    <mergeCell ref="L106:AK106"/>
    <mergeCell ref="B110:E115"/>
    <mergeCell ref="F110:G112"/>
    <mergeCell ref="H110:J110"/>
    <mergeCell ref="K110:AK110"/>
    <mergeCell ref="H111:J112"/>
    <mergeCell ref="B101:F104"/>
    <mergeCell ref="G101:K101"/>
    <mergeCell ref="L101:AK101"/>
    <mergeCell ref="G102:I104"/>
    <mergeCell ref="J102:K102"/>
    <mergeCell ref="L102:AK102"/>
    <mergeCell ref="J103:K103"/>
    <mergeCell ref="L103:AK103"/>
    <mergeCell ref="J104:K104"/>
    <mergeCell ref="L104:P104"/>
    <mergeCell ref="Q104:AK104"/>
    <mergeCell ref="E117:AK117"/>
    <mergeCell ref="K112:L112"/>
    <mergeCell ref="M112:AK112"/>
    <mergeCell ref="F113:J114"/>
    <mergeCell ref="L113:AK113"/>
    <mergeCell ref="L114:AK114"/>
    <mergeCell ref="F115:J115"/>
    <mergeCell ref="K115:AK115"/>
    <mergeCell ref="K111:L111"/>
    <mergeCell ref="M111:S111"/>
    <mergeCell ref="T111:V111"/>
    <mergeCell ref="W111:AD111"/>
    <mergeCell ref="AE111:AF111"/>
    <mergeCell ref="AG111:AK111"/>
  </mergeCells>
  <phoneticPr fontId="4"/>
  <conditionalFormatting sqref="D23:AK23">
    <cfRule type="expression" dxfId="415" priority="16">
      <formula>$D$24="■"</formula>
    </cfRule>
  </conditionalFormatting>
  <conditionalFormatting sqref="D24:AK24">
    <cfRule type="expression" dxfId="414" priority="15">
      <formula>$D$23="■"</formula>
    </cfRule>
  </conditionalFormatting>
  <conditionalFormatting sqref="F9:AK9 F11:AK16 D23:AK24 J34:AK35 M36:W37 AA36:AK37 J42:AK44 M45 M46:W46 AA46 M47:AK48 J49:AK49 M65:AK65">
    <cfRule type="expression" dxfId="413" priority="8">
      <formula>$F$10="■"</formula>
    </cfRule>
  </conditionalFormatting>
  <conditionalFormatting sqref="F9:AK10 F12:AK16 AB19:AK19 D23:AK24 J31:AK31 J34:AK35 M36:W37 AA36:AK37 J42:AK44 M45 M46:W46 AA46 M47:AK48 J49:AK49 J55:AK55 M56:W57 AA56:AK57 J58:AK58 M59:W60 AA59:AK60 M65:AK66 J67:AK67 M68:AK69 M70:W71 AA70:AK71 J74:AK75">
    <cfRule type="expression" dxfId="412" priority="9">
      <formula>$F$11="■"</formula>
    </cfRule>
  </conditionalFormatting>
  <conditionalFormatting sqref="F9:AK11 F13:AK16 J30:AK30 M65:AK65 J74:AK78 M79:W80 AA79:AK80 J81:AK81 M82:W83 M88:AK89 M90:W91 AA90:AK91">
    <cfRule type="expression" dxfId="411" priority="10">
      <formula>$F$12="■"</formula>
    </cfRule>
  </conditionalFormatting>
  <conditionalFormatting sqref="F9:AK12 F14:AK16 D23:AK24 J31:AK31 M65:AK65 J74:AK75">
    <cfRule type="expression" dxfId="410" priority="11">
      <formula>$F$13="■"</formula>
    </cfRule>
  </conditionalFormatting>
  <conditionalFormatting sqref="F9:AK13 F15:AK16 D23:AK24 J31:AK31 J34:AK35 M36:W37 AA36:AK37 M65:AK65 M88:AK89 M90:W91 AA90:AK91">
    <cfRule type="expression" dxfId="409" priority="12">
      <formula>$F$14="■"</formula>
    </cfRule>
  </conditionalFormatting>
  <conditionalFormatting sqref="F9:AK14 F16:AK16 D23:AK24 J30:AK31 J34:AK35 M36:W37 AA36:AK37 J42:AK44 M45 M46:W46 AA46 M47:AK48 J49:AK49 U53 M53:Q54 J55:AK55 M56:W57 AA56:AK57 J58:AK58 M59:W60 AA59:AK60 M65:AK66 J67:AK67 M68:AK69 M70:W71 AA70:AK71 J74:AK78 M79:W80 AA79:AK80 J81:AK81 M82:W83 AA82:AK83 M88:AK89 M90:W91 AA90:AK91">
    <cfRule type="expression" dxfId="408" priority="13">
      <formula>$F$15="■"</formula>
    </cfRule>
  </conditionalFormatting>
  <conditionalFormatting sqref="F9:AK15 D23:AK24 J31:AK31 J34:AK35 M36:W37 AA36:AK37 J42:AK44 M45 M46:W46 AA46 M47:AK48 J49:AK49 J55:AK55 M56:W57 AA56:AK57 J58:AK58 M59:W60 AA59:AK60 M65:AK66 J67:AK67 M68:AK69 M70:W71 AA70:AK71 J74:AK76">
    <cfRule type="expression" dxfId="407" priority="14">
      <formula>$F$16="■"</formula>
    </cfRule>
  </conditionalFormatting>
  <conditionalFormatting sqref="F10:AK16 J31:AK31 M66:AK66 J74:AK78 M79:W80 AA79:AK80 J81:AK81 M82:W83 AA82:AK83 M88:AK89 M90:W91 AA90:AK91">
    <cfRule type="expression" dxfId="406" priority="7">
      <formula>$F$9="■"</formula>
    </cfRule>
  </conditionalFormatting>
  <conditionalFormatting sqref="J19">
    <cfRule type="expression" dxfId="405" priority="1">
      <formula>$F$10="■"</formula>
    </cfRule>
  </conditionalFormatting>
  <conditionalFormatting sqref="J43:AK44">
    <cfRule type="expression" dxfId="404" priority="18">
      <formula>$P$42="■"</formula>
    </cfRule>
    <cfRule type="expression" dxfId="403" priority="19">
      <formula>$V$42="■"</formula>
    </cfRule>
  </conditionalFormatting>
  <conditionalFormatting sqref="J67:AK67 M68:AK69 M70:W71 AA70:AK71">
    <cfRule type="expression" dxfId="402" priority="21">
      <formula>$Z$66="■"</formula>
    </cfRule>
  </conditionalFormatting>
  <conditionalFormatting sqref="J76:AK78 M79:W80 AA79:AK80 J81:AK81 M82:W83 AA82:AK83">
    <cfRule type="expression" dxfId="401" priority="25">
      <formula>$J$74="■"</formula>
    </cfRule>
  </conditionalFormatting>
  <conditionalFormatting sqref="L101:AK101">
    <cfRule type="cellIs" dxfId="400" priority="4" operator="equal">
      <formula>""</formula>
    </cfRule>
  </conditionalFormatting>
  <conditionalFormatting sqref="L105:AK106">
    <cfRule type="cellIs" dxfId="399" priority="2" operator="equal">
      <formula>""</formula>
    </cfRule>
  </conditionalFormatting>
  <conditionalFormatting sqref="L113:AK114">
    <cfRule type="cellIs" dxfId="398" priority="5" operator="equal">
      <formula>""</formula>
    </cfRule>
  </conditionalFormatting>
  <conditionalFormatting sqref="M36:W37 AA36:AK37">
    <cfRule type="expression" dxfId="397" priority="17">
      <formula>$J$34="■"</formula>
    </cfRule>
  </conditionalFormatting>
  <conditionalFormatting sqref="M79:W80 AA79:AK80">
    <cfRule type="expression" dxfId="396" priority="27">
      <formula>$P$78="■"</formula>
    </cfRule>
    <cfRule type="expression" dxfId="395" priority="28">
      <formula>$V$78="■"</formula>
    </cfRule>
  </conditionalFormatting>
  <conditionalFormatting sqref="M82:W83 AA82:AK83">
    <cfRule type="expression" dxfId="394" priority="29">
      <formula>$P$81="■"</formula>
    </cfRule>
    <cfRule type="expression" dxfId="393" priority="30">
      <formula>$V$81="■"</formula>
    </cfRule>
    <cfRule type="expression" dxfId="392" priority="31">
      <formula>$AB$81="■"</formula>
    </cfRule>
  </conditionalFormatting>
  <conditionalFormatting sqref="M68:AK69 M70:W71 AA70:AK71">
    <cfRule type="expression" dxfId="391" priority="23">
      <formula>$O$67="■"</formula>
    </cfRule>
    <cfRule type="expression" dxfId="390" priority="24">
      <formula>$T$67="■"</formula>
    </cfRule>
  </conditionalFormatting>
  <conditionalFormatting sqref="M68:AK69">
    <cfRule type="expression" dxfId="389" priority="22">
      <formula>$Y$67="■"</formula>
    </cfRule>
  </conditionalFormatting>
  <conditionalFormatting sqref="O98">
    <cfRule type="cellIs" dxfId="388" priority="6" operator="equal">
      <formula>""</formula>
    </cfRule>
  </conditionalFormatting>
  <conditionalFormatting sqref="O100">
    <cfRule type="cellIs" dxfId="387" priority="33" operator="equal">
      <formula>""</formula>
    </cfRule>
  </conditionalFormatting>
  <conditionalFormatting sqref="Q77:AK77">
    <cfRule type="expression" dxfId="386" priority="26">
      <formula>$J$77="■"</formula>
    </cfRule>
  </conditionalFormatting>
  <conditionalFormatting sqref="U53:AK54">
    <cfRule type="expression" dxfId="385" priority="20">
      <formula>$M$54="■"</formula>
    </cfRule>
  </conditionalFormatting>
  <dataValidations count="50">
    <dataValidation type="list" allowBlank="1" showInputMessage="1" showErrorMessage="1" sqref="V78" xr:uid="{00000000-0002-0000-0200-000000000000}">
      <formula1>$AP$79:$AP$80</formula1>
    </dataValidation>
    <dataValidation type="list" allowBlank="1" showInputMessage="1" showErrorMessage="1" sqref="P78" xr:uid="{00000000-0002-0000-0200-000001000000}">
      <formula1>$AO$79:$AO$80</formula1>
    </dataValidation>
    <dataValidation type="list" allowBlank="1" showInputMessage="1" showErrorMessage="1" sqref="J78" xr:uid="{00000000-0002-0000-0200-000002000000}">
      <formula1>$AN$79:$AN$80</formula1>
    </dataValidation>
    <dataValidation type="list" allowBlank="1" showInputMessage="1" showErrorMessage="1" sqref="F9" xr:uid="{00000000-0002-0000-0200-000003000000}">
      <formula1>$AN9</formula1>
    </dataValidation>
    <dataValidation type="list" allowBlank="1" showInputMessage="1" showErrorMessage="1" sqref="AB81" xr:uid="{00000000-0002-0000-0200-000004000000}">
      <formula1>$AQ$81:$AQ$82</formula1>
    </dataValidation>
    <dataValidation type="list" allowBlank="1" showInputMessage="1" showErrorMessage="1" sqref="V81" xr:uid="{00000000-0002-0000-0200-000005000000}">
      <formula1>$AP$81:$AP$82</formula1>
    </dataValidation>
    <dataValidation type="list" allowBlank="1" showInputMessage="1" showErrorMessage="1" sqref="P81" xr:uid="{00000000-0002-0000-0200-000006000000}">
      <formula1>$AO$81:$AO$82</formula1>
    </dataValidation>
    <dataValidation type="list" allowBlank="1" showInputMessage="1" showErrorMessage="1" sqref="J81" xr:uid="{00000000-0002-0000-0200-000007000000}">
      <formula1>$AN$81:$AN$82</formula1>
    </dataValidation>
    <dataValidation type="list" allowBlank="1" showInputMessage="1" showErrorMessage="1" sqref="AI77" xr:uid="{00000000-0002-0000-0200-000008000000}">
      <formula1>$AS$77:$AS$78</formula1>
    </dataValidation>
    <dataValidation type="list" allowBlank="1" showInputMessage="1" showErrorMessage="1" sqref="AF77" xr:uid="{00000000-0002-0000-0200-000009000000}">
      <formula1>$AR$77:$AR$78</formula1>
    </dataValidation>
    <dataValidation type="list" allowBlank="1" showInputMessage="1" showErrorMessage="1" sqref="AC77" xr:uid="{00000000-0002-0000-0200-00000A000000}">
      <formula1>$AQ$77:$AQ$78</formula1>
    </dataValidation>
    <dataValidation type="list" allowBlank="1" showInputMessage="1" showErrorMessage="1" sqref="M77" xr:uid="{00000000-0002-0000-0200-00000B000000}">
      <formula1>$AO$77:$AO$78</formula1>
    </dataValidation>
    <dataValidation type="list" allowBlank="1" showInputMessage="1" showErrorMessage="1" sqref="J77" xr:uid="{00000000-0002-0000-0200-00000C000000}">
      <formula1>$AN$77:$AN$78</formula1>
    </dataValidation>
    <dataValidation type="list" allowBlank="1" showInputMessage="1" showErrorMessage="1" sqref="J75" xr:uid="{00000000-0002-0000-0200-00000D000000}">
      <formula1>$AN$75:$AO$75</formula1>
    </dataValidation>
    <dataValidation type="list" allowBlank="1" showInputMessage="1" showErrorMessage="1" sqref="J74" xr:uid="{00000000-0002-0000-0200-00000E000000}">
      <formula1>$AN$74:$AO$74</formula1>
    </dataValidation>
    <dataValidation type="list" allowBlank="1" showInputMessage="1" showErrorMessage="1" sqref="Y67" xr:uid="{00000000-0002-0000-0200-00000F000000}">
      <formula1>$AQ$67:$AQ$68</formula1>
    </dataValidation>
    <dataValidation type="list" allowBlank="1" showInputMessage="1" showErrorMessage="1" sqref="T67" xr:uid="{00000000-0002-0000-0200-000010000000}">
      <formula1>$AP$67:$AP$68</formula1>
    </dataValidation>
    <dataValidation type="list" allowBlank="1" showInputMessage="1" showErrorMessage="1" sqref="O67" xr:uid="{00000000-0002-0000-0200-000011000000}">
      <formula1>$AO$67:$AO$68</formula1>
    </dataValidation>
    <dataValidation type="list" allowBlank="1" showInputMessage="1" showErrorMessage="1" sqref="J67" xr:uid="{00000000-0002-0000-0200-000012000000}">
      <formula1>$AN$67:$AN$68</formula1>
    </dataValidation>
    <dataValidation type="list" allowBlank="1" showInputMessage="1" showErrorMessage="1" sqref="Z66" xr:uid="{00000000-0002-0000-0200-000013000000}">
      <formula1>$AO$65:$AO$66</formula1>
    </dataValidation>
    <dataValidation type="list" allowBlank="1" showInputMessage="1" showErrorMessage="1" sqref="M66" xr:uid="{00000000-0002-0000-0200-000014000000}">
      <formula1>$AN$65:$AN$66</formula1>
    </dataValidation>
    <dataValidation type="list" allowBlank="1" showInputMessage="1" showErrorMessage="1" sqref="V58" xr:uid="{00000000-0002-0000-0200-000015000000}">
      <formula1>$AP$58:$AP$59</formula1>
    </dataValidation>
    <dataValidation type="list" allowBlank="1" showInputMessage="1" showErrorMessage="1" sqref="P58" xr:uid="{00000000-0002-0000-0200-000016000000}">
      <formula1>$AO$58:$AO$59</formula1>
    </dataValidation>
    <dataValidation type="list" allowBlank="1" showInputMessage="1" showErrorMessage="1" sqref="J58" xr:uid="{00000000-0002-0000-0200-000017000000}">
      <formula1>$AN$58:$AN$59</formula1>
    </dataValidation>
    <dataValidation type="list" allowBlank="1" showInputMessage="1" showErrorMessage="1" sqref="M54" xr:uid="{00000000-0002-0000-0200-000018000000}">
      <formula1>$AN$54:$AO$54</formula1>
    </dataValidation>
    <dataValidation type="list" allowBlank="1" showInputMessage="1" showErrorMessage="1" sqref="M53" xr:uid="{00000000-0002-0000-0200-000019000000}">
      <formula1>$AN$53:$AO$53</formula1>
    </dataValidation>
    <dataValidation type="list" allowBlank="1" showInputMessage="1" showErrorMessage="1" sqref="AI49" xr:uid="{00000000-0002-0000-0200-00001A000000}">
      <formula1>$AS$49:$AS$50</formula1>
    </dataValidation>
    <dataValidation type="list" allowBlank="1" showInputMessage="1" showErrorMessage="1" sqref="AF49" xr:uid="{00000000-0002-0000-0200-00001B000000}">
      <formula1>$AR$49:$AR$50</formula1>
    </dataValidation>
    <dataValidation type="list" allowBlank="1" showInputMessage="1" showErrorMessage="1" sqref="AC49" xr:uid="{00000000-0002-0000-0200-00001C000000}">
      <formula1>$AQ$49:$AQ$50</formula1>
    </dataValidation>
    <dataValidation type="list" allowBlank="1" showInputMessage="1" showErrorMessage="1" sqref="M49" xr:uid="{00000000-0002-0000-0200-00001D000000}">
      <formula1>$AO$49:$AO$50</formula1>
    </dataValidation>
    <dataValidation type="list" allowBlank="1" showInputMessage="1" showErrorMessage="1" sqref="J49" xr:uid="{00000000-0002-0000-0200-00001E000000}">
      <formula1>$AN$49:$AN$50</formula1>
    </dataValidation>
    <dataValidation type="list" allowBlank="1" showInputMessage="1" showErrorMessage="1" sqref="AB47" xr:uid="{00000000-0002-0000-0200-00001F000000}">
      <formula1>$AQ$47:$AQ$48</formula1>
    </dataValidation>
    <dataValidation type="list" allowBlank="1" showInputMessage="1" showErrorMessage="1" sqref="W47" xr:uid="{00000000-0002-0000-0200-000020000000}">
      <formula1>$AP$47:$AP$48</formula1>
    </dataValidation>
    <dataValidation type="list" allowBlank="1" showInputMessage="1" showErrorMessage="1" sqref="R47" xr:uid="{00000000-0002-0000-0200-000021000000}">
      <formula1>$AO$47:$AO$48</formula1>
    </dataValidation>
    <dataValidation type="list" allowBlank="1" showInputMessage="1" showErrorMessage="1" sqref="M47" xr:uid="{00000000-0002-0000-0200-000022000000}">
      <formula1>$AN$47:$AN$48</formula1>
    </dataValidation>
    <dataValidation type="list" allowBlank="1" showInputMessage="1" showErrorMessage="1" sqref="V42" xr:uid="{00000000-0002-0000-0200-000023000000}">
      <formula1>$AP$42:$AP$43</formula1>
    </dataValidation>
    <dataValidation type="list" allowBlank="1" showInputMessage="1" showErrorMessage="1" sqref="P42" xr:uid="{00000000-0002-0000-0200-000024000000}">
      <formula1>$AO$42:$AO$43</formula1>
    </dataValidation>
    <dataValidation type="list" allowBlank="1" showInputMessage="1" showErrorMessage="1" sqref="J42" xr:uid="{00000000-0002-0000-0200-000025000000}">
      <formula1>$AN$42:$AN$43</formula1>
    </dataValidation>
    <dataValidation type="list" allowBlank="1" showInputMessage="1" showErrorMessage="1" sqref="AC31:AK31" xr:uid="{00000000-0002-0000-0200-000026000000}">
      <formula1>INDIRECT(TEXT($J31&amp;$T31,"@"))</formula1>
    </dataValidation>
    <dataValidation type="list" allowBlank="1" showInputMessage="1" showErrorMessage="1" sqref="T31:AB31" xr:uid="{00000000-0002-0000-0200-000027000000}">
      <formula1>INDIRECT(J31)</formula1>
    </dataValidation>
    <dataValidation type="list" allowBlank="1" showInputMessage="1" showErrorMessage="1" sqref="AC30:AK30" xr:uid="{00000000-0002-0000-0200-000028000000}">
      <formula1>INDIRECT(TEXT(J30&amp;$T30,"@"))</formula1>
    </dataValidation>
    <dataValidation type="list" showInputMessage="1" showErrorMessage="1" sqref="T30:AB30" xr:uid="{00000000-0002-0000-0200-000029000000}">
      <formula1>INDIRECT(J30)</formula1>
    </dataValidation>
    <dataValidation type="list" allowBlank="1" showInputMessage="1" showErrorMessage="1" sqref="J30:S31" xr:uid="{00000000-0002-0000-0200-00002A000000}">
      <formula1>回線速度</formula1>
    </dataValidation>
    <dataValidation type="list" allowBlank="1" showInputMessage="1" showErrorMessage="1" sqref="J35" xr:uid="{00000000-0002-0000-0200-00002B000000}">
      <formula1>$AN$35:$AO$35</formula1>
    </dataValidation>
    <dataValidation type="list" allowBlank="1" showInputMessage="1" showErrorMessage="1" sqref="J34" xr:uid="{00000000-0002-0000-0200-00002C000000}">
      <formula1>$AN$34:$AO$34</formula1>
    </dataValidation>
    <dataValidation type="list" allowBlank="1" showInputMessage="1" showErrorMessage="1" sqref="Q23" xr:uid="{00000000-0002-0000-0200-00002D000000}">
      <formula1>$AR$23:$AR$24</formula1>
    </dataValidation>
    <dataValidation type="list" allowBlank="1" showInputMessage="1" showErrorMessage="1" sqref="K23" xr:uid="{00000000-0002-0000-0200-00002E000000}">
      <formula1>$AQ$23:$AQ$24</formula1>
    </dataValidation>
    <dataValidation type="list" allowBlank="1" showInputMessage="1" showErrorMessage="1" sqref="AB19:AC19" xr:uid="{00000000-0002-0000-0200-00002F000000}">
      <formula1>"9,10,11,12,13,14,15,16,17,18,19,20,21,22,23,0,1,2,3,4,5,6,7,8"</formula1>
    </dataValidation>
    <dataValidation type="list" allowBlank="1" showInputMessage="1" showErrorMessage="1" sqref="AE19:AF19" xr:uid="{00000000-0002-0000-0200-000030000000}">
      <formula1>"00,30"</formula1>
    </dataValidation>
    <dataValidation type="list" allowBlank="1" showInputMessage="1" showErrorMessage="1" sqref="D23:D24 F10:F15" xr:uid="{00000000-0002-0000-0200-000031000000}">
      <formula1>$AN10:$AO10</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3"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B1:AX116"/>
  <sheetViews>
    <sheetView showGridLines="0" view="pageBreakPreview" zoomScale="85" zoomScaleNormal="100" zoomScaleSheetLayoutView="85" workbookViewId="0">
      <selection activeCell="AU17" sqref="AU17"/>
    </sheetView>
  </sheetViews>
  <sheetFormatPr defaultColWidth="3.75" defaultRowHeight="18" customHeight="1"/>
  <cols>
    <col min="1" max="39" width="3.75" style="105"/>
    <col min="40" max="45" width="3.75" style="105" hidden="1" customWidth="1"/>
    <col min="46" max="46" width="3.75" style="105" customWidth="1"/>
    <col min="47" max="47" width="8.5" style="105" customWidth="1"/>
    <col min="48" max="48" width="15.33203125" style="105" bestFit="1" customWidth="1"/>
    <col min="49" max="49" width="15.58203125" style="105" bestFit="1" customWidth="1"/>
    <col min="50" max="50" width="15.33203125" style="105" bestFit="1" customWidth="1"/>
    <col min="51" max="53" width="4.75" style="105" customWidth="1"/>
    <col min="54" max="54" width="10" style="105" bestFit="1" customWidth="1"/>
    <col min="55" max="55" width="8.08203125" style="105" customWidth="1"/>
    <col min="56"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331</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190" t="str">
        <f>IF(AND(【必須】基本情報!G13="■"),"■","□")</f>
        <v>□</v>
      </c>
      <c r="G9" s="1165" t="s">
        <v>151</v>
      </c>
      <c r="H9" s="1165"/>
      <c r="I9" s="1165"/>
      <c r="J9" s="1165"/>
      <c r="K9" s="1165"/>
      <c r="L9" s="1165"/>
      <c r="M9" s="1165"/>
      <c r="N9" s="1165"/>
      <c r="O9" s="191"/>
      <c r="P9" s="192" t="s">
        <v>152</v>
      </c>
      <c r="Q9" s="192" t="s">
        <v>153</v>
      </c>
      <c r="R9" s="193" t="s">
        <v>154</v>
      </c>
      <c r="S9" s="145">
        <v>-1</v>
      </c>
      <c r="T9" s="192" t="s">
        <v>155</v>
      </c>
      <c r="U9" s="192" t="s">
        <v>156</v>
      </c>
      <c r="V9" s="192" t="s">
        <v>157</v>
      </c>
      <c r="W9" s="145"/>
      <c r="X9" s="192" t="s">
        <v>158</v>
      </c>
      <c r="Y9" s="192"/>
      <c r="Z9" s="358"/>
      <c r="AA9" s="358"/>
      <c r="AB9" s="192"/>
      <c r="AC9" s="192"/>
      <c r="AD9" s="192"/>
      <c r="AE9" s="192"/>
      <c r="AF9" s="192"/>
      <c r="AG9" s="192"/>
      <c r="AH9" s="192"/>
      <c r="AI9" s="192"/>
      <c r="AJ9" s="192"/>
      <c r="AK9" s="194"/>
      <c r="AN9" s="105" t="s">
        <v>9</v>
      </c>
      <c r="AO9" s="105" t="str">
        <f>IF(AND($F$10="□",$F$11="□",$F$12="□",$F$13="□",$F$14="□",$F$15="□",$F$16="□",$F$17="□",$F$18="□"),"■","")</f>
        <v>■</v>
      </c>
    </row>
    <row r="10" spans="2:47" ht="18" customHeight="1">
      <c r="B10" s="1084"/>
      <c r="C10" s="831"/>
      <c r="D10" s="831"/>
      <c r="E10" s="832"/>
      <c r="F10" s="112" t="s">
        <v>9</v>
      </c>
      <c r="G10" s="1166" t="s">
        <v>159</v>
      </c>
      <c r="H10" s="1166"/>
      <c r="I10" s="1166"/>
      <c r="J10" s="1166"/>
      <c r="K10" s="1166"/>
      <c r="L10" s="1166"/>
      <c r="M10" s="1166"/>
      <c r="N10" s="1166"/>
      <c r="O10" s="113"/>
      <c r="P10" s="114" t="s">
        <v>152</v>
      </c>
      <c r="Q10" s="114"/>
      <c r="R10" s="115" t="s">
        <v>154</v>
      </c>
      <c r="S10" s="116"/>
      <c r="T10" s="360"/>
      <c r="U10" s="360"/>
      <c r="V10" s="360" t="s">
        <v>157</v>
      </c>
      <c r="W10" s="359"/>
      <c r="X10" s="360" t="s">
        <v>158</v>
      </c>
      <c r="Y10" s="360" t="s">
        <v>160</v>
      </c>
      <c r="Z10" s="359"/>
      <c r="AA10" s="359"/>
      <c r="AB10" s="114"/>
      <c r="AC10" s="114"/>
      <c r="AD10" s="114"/>
      <c r="AE10" s="114"/>
      <c r="AF10" s="114"/>
      <c r="AG10" s="114"/>
      <c r="AH10" s="114"/>
      <c r="AI10" s="114"/>
      <c r="AJ10" s="114"/>
      <c r="AK10" s="117"/>
      <c r="AN10" s="105" t="s">
        <v>9</v>
      </c>
      <c r="AO10" s="105" t="str">
        <f>IF(AND($F$9="□",$F$11="□",$F$12="□",$F$13="□",$F$14="□",$F$15="□",$F$16="□",$F$17="□",$F$18="□"),"■","")</f>
        <v>■</v>
      </c>
    </row>
    <row r="11" spans="2:47" ht="18" customHeight="1">
      <c r="B11" s="1084"/>
      <c r="C11" s="831"/>
      <c r="D11" s="831"/>
      <c r="E11" s="832"/>
      <c r="F11" s="112" t="s">
        <v>9</v>
      </c>
      <c r="G11" s="1166" t="s">
        <v>162</v>
      </c>
      <c r="H11" s="1166"/>
      <c r="I11" s="1166"/>
      <c r="J11" s="1166"/>
      <c r="K11" s="1166"/>
      <c r="L11" s="1166"/>
      <c r="M11" s="1166"/>
      <c r="N11" s="1166"/>
      <c r="O11" s="113"/>
      <c r="P11" s="114"/>
      <c r="Q11" s="114"/>
      <c r="R11" s="115" t="s">
        <v>154</v>
      </c>
      <c r="S11" s="116">
        <v>-1</v>
      </c>
      <c r="T11" s="360"/>
      <c r="U11" s="360"/>
      <c r="V11" s="360" t="s">
        <v>157</v>
      </c>
      <c r="W11" s="359">
        <v>-1</v>
      </c>
      <c r="X11" s="360"/>
      <c r="Y11" s="360" t="s">
        <v>160</v>
      </c>
      <c r="Z11" s="362" t="s">
        <v>553</v>
      </c>
      <c r="AA11" s="359"/>
      <c r="AB11" s="114"/>
      <c r="AC11" s="114"/>
      <c r="AD11" s="114"/>
      <c r="AE11" s="114"/>
      <c r="AF11" s="114"/>
      <c r="AG11" s="114"/>
      <c r="AH11" s="114"/>
      <c r="AI11" s="114"/>
      <c r="AJ11" s="114"/>
      <c r="AK11" s="117"/>
      <c r="AN11" s="105" t="s">
        <v>9</v>
      </c>
      <c r="AO11" s="105" t="str">
        <f>IF(AND($F$9="□",$F$10="□",$F$12="□",$F$13="□",$F$14="□",$F$15="□",$F$16="□",$F$17="□",$F$18="□"),"■","")</f>
        <v>■</v>
      </c>
    </row>
    <row r="12" spans="2:47" ht="18" customHeight="1">
      <c r="B12" s="1084"/>
      <c r="C12" s="831"/>
      <c r="D12" s="831"/>
      <c r="E12" s="832"/>
      <c r="F12" s="112" t="s">
        <v>9</v>
      </c>
      <c r="G12" s="1166" t="s">
        <v>164</v>
      </c>
      <c r="H12" s="1166"/>
      <c r="I12" s="1166"/>
      <c r="J12" s="1166"/>
      <c r="K12" s="1166"/>
      <c r="L12" s="1166"/>
      <c r="M12" s="1166"/>
      <c r="N12" s="1166"/>
      <c r="O12" s="113"/>
      <c r="P12" s="114" t="s">
        <v>152</v>
      </c>
      <c r="Q12" s="114" t="s">
        <v>153</v>
      </c>
      <c r="R12" s="115" t="s">
        <v>154</v>
      </c>
      <c r="S12" s="116">
        <v>-2</v>
      </c>
      <c r="T12" s="360" t="s">
        <v>155</v>
      </c>
      <c r="U12" s="360" t="s">
        <v>156</v>
      </c>
      <c r="V12" s="360" t="s">
        <v>157</v>
      </c>
      <c r="W12" s="359"/>
      <c r="X12" s="360" t="s">
        <v>158</v>
      </c>
      <c r="Y12" s="360"/>
      <c r="Z12" s="359"/>
      <c r="AA12" s="359"/>
      <c r="AB12" s="114"/>
      <c r="AC12" s="398" t="s">
        <v>588</v>
      </c>
      <c r="AD12" s="114"/>
      <c r="AE12" s="114"/>
      <c r="AF12" s="114"/>
      <c r="AG12" s="114"/>
      <c r="AH12" s="114"/>
      <c r="AI12" s="114"/>
      <c r="AJ12" s="114"/>
      <c r="AK12" s="117"/>
      <c r="AN12" s="105" t="s">
        <v>9</v>
      </c>
      <c r="AO12" s="105" t="str">
        <f>IF(AND($F$9="□",$F$10="□",$F$11="□",$F$13="□",$F$14="□",$F$15="□",$F$16="□",$F$17="□",$F$18="□"),"■","")</f>
        <v>■</v>
      </c>
    </row>
    <row r="13" spans="2:47" ht="18" customHeight="1">
      <c r="B13" s="1084"/>
      <c r="C13" s="831"/>
      <c r="D13" s="831"/>
      <c r="E13" s="832"/>
      <c r="F13" s="112" t="s">
        <v>9</v>
      </c>
      <c r="G13" s="1166" t="s">
        <v>165</v>
      </c>
      <c r="H13" s="1166"/>
      <c r="I13" s="1166"/>
      <c r="J13" s="1166"/>
      <c r="K13" s="1166"/>
      <c r="L13" s="1166"/>
      <c r="M13" s="1166"/>
      <c r="N13" s="1166"/>
      <c r="O13" s="113"/>
      <c r="P13" s="114" t="s">
        <v>152</v>
      </c>
      <c r="Q13" s="114"/>
      <c r="R13" s="115" t="s">
        <v>154</v>
      </c>
      <c r="S13" s="116">
        <v>-1</v>
      </c>
      <c r="T13" s="360" t="s">
        <v>587</v>
      </c>
      <c r="U13" s="360" t="s">
        <v>156</v>
      </c>
      <c r="V13" s="360" t="s">
        <v>157</v>
      </c>
      <c r="W13" s="359"/>
      <c r="X13" s="360" t="s">
        <v>158</v>
      </c>
      <c r="Y13" s="360" t="s">
        <v>160</v>
      </c>
      <c r="Z13" s="362" t="s">
        <v>553</v>
      </c>
      <c r="AA13" s="359"/>
      <c r="AB13" s="114"/>
      <c r="AC13" s="398" t="s">
        <v>588</v>
      </c>
      <c r="AD13" s="114"/>
      <c r="AE13" s="114"/>
      <c r="AF13" s="114"/>
      <c r="AG13" s="114"/>
      <c r="AH13" s="114"/>
      <c r="AI13" s="114"/>
      <c r="AJ13" s="114"/>
      <c r="AK13" s="117"/>
      <c r="AN13" s="105" t="s">
        <v>9</v>
      </c>
      <c r="AO13" s="105" t="str">
        <f>IF(AND($F$9="□",$F$10="□",$F$11="□",$F$12="□",$F$14="□",$F$15="□",$F$16="□",$F$17="□",$F$18="□"),"■","")</f>
        <v>■</v>
      </c>
    </row>
    <row r="14" spans="2:47" ht="18" customHeight="1">
      <c r="B14" s="1084"/>
      <c r="C14" s="831"/>
      <c r="D14" s="831"/>
      <c r="E14" s="832"/>
      <c r="F14" s="112" t="s">
        <v>9</v>
      </c>
      <c r="G14" s="1166" t="s">
        <v>166</v>
      </c>
      <c r="H14" s="1166"/>
      <c r="I14" s="1166"/>
      <c r="J14" s="1166"/>
      <c r="K14" s="1166"/>
      <c r="L14" s="1166"/>
      <c r="M14" s="1166"/>
      <c r="N14" s="1166"/>
      <c r="O14" s="113"/>
      <c r="P14" s="114" t="s">
        <v>152</v>
      </c>
      <c r="Q14" s="114"/>
      <c r="R14" s="115" t="s">
        <v>154</v>
      </c>
      <c r="S14" s="116">
        <v>-1</v>
      </c>
      <c r="T14" s="360" t="s">
        <v>587</v>
      </c>
      <c r="U14" s="360" t="s">
        <v>156</v>
      </c>
      <c r="V14" s="360" t="s">
        <v>157</v>
      </c>
      <c r="W14" s="359"/>
      <c r="X14" s="360" t="s">
        <v>158</v>
      </c>
      <c r="Y14" s="360" t="s">
        <v>160</v>
      </c>
      <c r="Z14" s="359"/>
      <c r="AA14" s="359"/>
      <c r="AB14" s="114"/>
      <c r="AC14" s="398" t="s">
        <v>588</v>
      </c>
      <c r="AD14" s="114"/>
      <c r="AE14" s="114"/>
      <c r="AF14" s="114"/>
      <c r="AG14" s="114"/>
      <c r="AH14" s="114"/>
      <c r="AI14" s="114"/>
      <c r="AJ14" s="114"/>
      <c r="AK14" s="117"/>
      <c r="AN14" s="105" t="s">
        <v>9</v>
      </c>
      <c r="AO14" s="105" t="str">
        <f>IF(AND($F$9="□",$F$10="□",$F$11="□",$F$12="□",$F$13="□",$F$15="□",$F$16="□",$F$17="□",$F$18="□"),"■","")</f>
        <v>■</v>
      </c>
    </row>
    <row r="15" spans="2:47" ht="18" customHeight="1">
      <c r="B15" s="1084"/>
      <c r="C15" s="831"/>
      <c r="D15" s="831"/>
      <c r="E15" s="832"/>
      <c r="F15" s="112" t="s">
        <v>9</v>
      </c>
      <c r="G15" s="1166" t="s">
        <v>357</v>
      </c>
      <c r="H15" s="1166"/>
      <c r="I15" s="1166"/>
      <c r="J15" s="1166"/>
      <c r="K15" s="1166"/>
      <c r="L15" s="1166"/>
      <c r="M15" s="1166"/>
      <c r="N15" s="1166"/>
      <c r="O15" s="113"/>
      <c r="P15" s="360" t="s">
        <v>152</v>
      </c>
      <c r="Q15" s="360"/>
      <c r="R15" s="278"/>
      <c r="S15" s="359"/>
      <c r="T15" s="360" t="s">
        <v>155</v>
      </c>
      <c r="U15" s="276"/>
      <c r="V15" s="360"/>
      <c r="W15" s="360"/>
      <c r="X15" s="360"/>
      <c r="Y15" s="360"/>
      <c r="Z15" s="360"/>
      <c r="AA15" s="204"/>
      <c r="AB15" s="360"/>
      <c r="AC15" s="360"/>
      <c r="AD15" s="360"/>
      <c r="AE15" s="360"/>
      <c r="AF15" s="360"/>
      <c r="AG15" s="360"/>
      <c r="AH15" s="360"/>
      <c r="AI15" s="360"/>
      <c r="AJ15" s="360"/>
      <c r="AK15" s="117"/>
      <c r="AN15" s="105" t="s">
        <v>9</v>
      </c>
      <c r="AO15" s="105" t="str">
        <f>IF(AND($F$9="□",$F$10="□",$F$11="□",$F$12="□",$F$13="□",$F$14="□",$F$16="□",$F$17="□",$F$18="□"),"■","")</f>
        <v>■</v>
      </c>
    </row>
    <row r="16" spans="2:47" ht="18" customHeight="1">
      <c r="B16" s="1084"/>
      <c r="C16" s="831"/>
      <c r="D16" s="831"/>
      <c r="E16" s="832"/>
      <c r="F16" s="112" t="s">
        <v>9</v>
      </c>
      <c r="G16" s="1166" t="s">
        <v>564</v>
      </c>
      <c r="H16" s="1166"/>
      <c r="I16" s="1166"/>
      <c r="J16" s="1166"/>
      <c r="K16" s="1166"/>
      <c r="L16" s="1166"/>
      <c r="M16" s="1166"/>
      <c r="N16" s="1169"/>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IF(AND($F$9="□",$F$10="□",$F$11="□",$F$12="□",$F$13="□",$F$14="□",$F$15="□",$F$17="□",$F$18="□"),"■","")</f>
        <v>■</v>
      </c>
    </row>
    <row r="17" spans="2:44" ht="18" customHeight="1">
      <c r="B17" s="1084"/>
      <c r="C17" s="831"/>
      <c r="D17" s="831"/>
      <c r="E17" s="832"/>
      <c r="F17" s="112" t="s">
        <v>9</v>
      </c>
      <c r="G17" s="1166" t="s">
        <v>167</v>
      </c>
      <c r="H17" s="1166"/>
      <c r="I17" s="1166"/>
      <c r="J17" s="1166"/>
      <c r="K17" s="1166"/>
      <c r="L17" s="1166"/>
      <c r="M17" s="1166"/>
      <c r="N17" s="1166"/>
      <c r="O17" s="113"/>
      <c r="P17" s="1167" t="s">
        <v>168</v>
      </c>
      <c r="Q17" s="1167"/>
      <c r="R17" s="1167"/>
      <c r="S17" s="1167"/>
      <c r="T17" s="1167"/>
      <c r="U17" s="115"/>
      <c r="V17" s="116"/>
      <c r="W17" s="114"/>
      <c r="X17" s="114"/>
      <c r="Y17" s="1168"/>
      <c r="Z17" s="1168"/>
      <c r="AA17" s="114"/>
      <c r="AB17" s="114"/>
      <c r="AC17" s="114"/>
      <c r="AD17" s="114"/>
      <c r="AE17" s="114"/>
      <c r="AF17" s="114"/>
      <c r="AG17" s="114"/>
      <c r="AH17" s="114"/>
      <c r="AI17" s="114"/>
      <c r="AJ17" s="114"/>
      <c r="AK17" s="117"/>
      <c r="AN17" s="105" t="s">
        <v>9</v>
      </c>
      <c r="AO17" s="105" t="str">
        <f>IF(AND($F$9="□",$F$10="□",$F$11="□",$F$12="□",$F$13="□",$F$14="□",$F$15="□",$F$16="□",$F$18="□"),"■","")</f>
        <v>■</v>
      </c>
    </row>
    <row r="18" spans="2:44" ht="18" customHeight="1" thickBot="1">
      <c r="B18" s="1085"/>
      <c r="C18" s="1086"/>
      <c r="D18" s="1086"/>
      <c r="E18" s="1087"/>
      <c r="F18" s="119" t="str">
        <f>IF(AND(【必須】基本情報!O13="■"),"■","□")</f>
        <v>□</v>
      </c>
      <c r="G18" s="1096" t="s">
        <v>169</v>
      </c>
      <c r="H18" s="1096"/>
      <c r="I18" s="1096"/>
      <c r="J18" s="1096"/>
      <c r="K18" s="1096"/>
      <c r="L18" s="1096"/>
      <c r="M18" s="1096"/>
      <c r="N18" s="1096"/>
      <c r="O18" s="120"/>
      <c r="P18" s="121" t="s">
        <v>152</v>
      </c>
      <c r="Q18" s="121"/>
      <c r="R18" s="122" t="s">
        <v>154</v>
      </c>
      <c r="S18" s="123">
        <v>-1</v>
      </c>
      <c r="T18" s="121"/>
      <c r="U18" s="122"/>
      <c r="V18" s="121" t="s">
        <v>157</v>
      </c>
      <c r="W18" s="123">
        <v>-1</v>
      </c>
      <c r="X18" s="121"/>
      <c r="Y18" s="121" t="s">
        <v>160</v>
      </c>
      <c r="Z18" s="361" t="s">
        <v>548</v>
      </c>
      <c r="AA18" s="356"/>
      <c r="AB18" s="121"/>
      <c r="AC18" s="121"/>
      <c r="AD18" s="121"/>
      <c r="AE18" s="121"/>
      <c r="AF18" s="121"/>
      <c r="AG18" s="121"/>
      <c r="AH18" s="121"/>
      <c r="AI18" s="121"/>
      <c r="AJ18" s="121"/>
      <c r="AK18" s="124"/>
      <c r="AN18" s="105" t="s">
        <v>9</v>
      </c>
      <c r="AO18" s="105" t="str">
        <f>IF(AND($F$9="□",$F$10="□",$F$11="□",$F$12="□",$F$13="□",$F$14="□",$F$15="□",$F$16="□",$F$17="□"),"■","")</f>
        <v>■</v>
      </c>
    </row>
    <row r="19" spans="2:44" ht="18" customHeight="1" thickBot="1"/>
    <row r="20" spans="2:44" ht="18" customHeight="1">
      <c r="B20" s="993" t="s">
        <v>152</v>
      </c>
      <c r="C20" s="1041" t="s">
        <v>171</v>
      </c>
      <c r="D20" s="1042"/>
      <c r="E20" s="1042"/>
      <c r="F20" s="1042"/>
      <c r="G20" s="1042"/>
      <c r="H20" s="1042"/>
      <c r="I20" s="125"/>
      <c r="J20" s="1065" t="s">
        <v>172</v>
      </c>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6"/>
    </row>
    <row r="21" spans="2:44" ht="24" customHeight="1" thickBot="1">
      <c r="B21" s="995"/>
      <c r="C21" s="126"/>
      <c r="D21" s="1032" t="s">
        <v>173</v>
      </c>
      <c r="E21" s="1033"/>
      <c r="F21" s="1033"/>
      <c r="G21" s="1033"/>
      <c r="H21" s="1033"/>
      <c r="I21" s="1069"/>
      <c r="J21" s="1070"/>
      <c r="K21" s="1071"/>
      <c r="L21" s="1071"/>
      <c r="M21" s="1071"/>
      <c r="N21" s="1071"/>
      <c r="O21" s="1071"/>
      <c r="P21" s="1071"/>
      <c r="Q21" s="1071"/>
      <c r="R21" s="1071"/>
      <c r="S21" s="1072"/>
      <c r="T21" s="1073" t="s">
        <v>174</v>
      </c>
      <c r="U21" s="1074"/>
      <c r="V21" s="1074"/>
      <c r="W21" s="1074"/>
      <c r="X21" s="1074"/>
      <c r="Y21" s="1074"/>
      <c r="Z21" s="1074"/>
      <c r="AA21" s="1075"/>
      <c r="AB21" s="1076"/>
      <c r="AC21" s="1076"/>
      <c r="AD21" s="127" t="s">
        <v>175</v>
      </c>
      <c r="AE21" s="1076"/>
      <c r="AF21" s="1076"/>
      <c r="AG21" s="127" t="s">
        <v>176</v>
      </c>
      <c r="AH21" s="127" t="s">
        <v>177</v>
      </c>
      <c r="AI21" s="128"/>
      <c r="AJ21" s="128"/>
      <c r="AK21" s="129"/>
    </row>
    <row r="22" spans="2:44" ht="12" customHeight="1">
      <c r="B22" s="130" t="s">
        <v>178</v>
      </c>
      <c r="C22" s="1040" t="s">
        <v>179</v>
      </c>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row>
    <row r="23" spans="2:44" ht="18" customHeight="1" thickBot="1"/>
    <row r="24" spans="2:44" ht="18" customHeight="1">
      <c r="B24" s="993" t="s">
        <v>153</v>
      </c>
      <c r="C24" s="1041" t="s">
        <v>180</v>
      </c>
      <c r="D24" s="1042"/>
      <c r="E24" s="1042"/>
      <c r="F24" s="1042"/>
      <c r="G24" s="1042"/>
      <c r="H24" s="1042"/>
      <c r="I24" s="1042"/>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6"/>
    </row>
    <row r="25" spans="2:44" ht="18" customHeight="1">
      <c r="B25" s="994"/>
      <c r="C25" s="131"/>
      <c r="D25" s="132" t="s">
        <v>9</v>
      </c>
      <c r="E25" s="1067" t="s">
        <v>181</v>
      </c>
      <c r="F25" s="1067"/>
      <c r="G25" s="1067"/>
      <c r="H25" s="1067"/>
      <c r="I25" s="1067"/>
      <c r="J25" s="133" t="s">
        <v>84</v>
      </c>
      <c r="K25" s="134" t="s">
        <v>9</v>
      </c>
      <c r="L25" s="1067" t="s">
        <v>182</v>
      </c>
      <c r="M25" s="1067"/>
      <c r="N25" s="1067"/>
      <c r="O25" s="1067"/>
      <c r="P25" s="1067"/>
      <c r="Q25" s="134" t="s">
        <v>9</v>
      </c>
      <c r="R25" s="1067" t="s">
        <v>183</v>
      </c>
      <c r="S25" s="1067"/>
      <c r="T25" s="1067"/>
      <c r="U25" s="1067"/>
      <c r="V25" s="1067"/>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44" ht="18" customHeight="1" thickBot="1">
      <c r="B26" s="995"/>
      <c r="C26" s="137"/>
      <c r="D26" s="138" t="s">
        <v>9</v>
      </c>
      <c r="E26" s="1068" t="s">
        <v>184</v>
      </c>
      <c r="F26" s="1068"/>
      <c r="G26" s="1068"/>
      <c r="H26" s="1068"/>
      <c r="I26" s="1068"/>
      <c r="J26" s="1068"/>
      <c r="K26" s="1068"/>
      <c r="L26" s="1068"/>
      <c r="M26" s="1068"/>
      <c r="N26" s="1068"/>
      <c r="O26" s="1068"/>
      <c r="P26" s="1068"/>
      <c r="Q26" s="1068"/>
      <c r="R26" s="1068"/>
      <c r="S26" s="1068"/>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row>
    <row r="27" spans="2:44" ht="12" customHeight="1">
      <c r="B27" s="130" t="s">
        <v>185</v>
      </c>
      <c r="C27" s="1040" t="s">
        <v>186</v>
      </c>
      <c r="D27" s="1040"/>
      <c r="E27" s="1040"/>
      <c r="F27" s="1040"/>
      <c r="G27" s="1040"/>
      <c r="H27" s="1040"/>
      <c r="I27" s="1040"/>
      <c r="J27" s="1040"/>
      <c r="K27" s="1040"/>
      <c r="L27" s="1040"/>
      <c r="M27" s="1040"/>
      <c r="N27" s="1040"/>
      <c r="O27" s="1040"/>
      <c r="P27" s="1040"/>
      <c r="Q27" s="1040"/>
      <c r="R27" s="1040"/>
      <c r="S27" s="1040"/>
      <c r="T27" s="1040"/>
      <c r="U27" s="1040"/>
      <c r="V27" s="1040"/>
      <c r="W27" s="1040"/>
      <c r="X27" s="1040"/>
      <c r="Y27" s="1040"/>
      <c r="Z27" s="1040"/>
      <c r="AA27" s="1040"/>
      <c r="AB27" s="1040"/>
      <c r="AC27" s="1040"/>
      <c r="AD27" s="1040"/>
      <c r="AE27" s="1040"/>
      <c r="AF27" s="1040"/>
      <c r="AG27" s="1040"/>
      <c r="AH27" s="1040"/>
      <c r="AI27" s="1040"/>
      <c r="AJ27" s="1040"/>
      <c r="AK27" s="1040"/>
    </row>
    <row r="28" spans="2:44" ht="12" customHeight="1">
      <c r="B28" s="130" t="s">
        <v>187</v>
      </c>
      <c r="C28" s="1040" t="s">
        <v>188</v>
      </c>
      <c r="D28" s="1040"/>
      <c r="E28" s="1040"/>
      <c r="F28" s="1040"/>
      <c r="G28" s="1040"/>
      <c r="H28" s="1040"/>
      <c r="I28" s="1040"/>
      <c r="J28" s="1040"/>
      <c r="K28" s="1040"/>
      <c r="L28" s="1040"/>
      <c r="M28" s="1040"/>
      <c r="N28" s="1040"/>
      <c r="O28" s="1040"/>
      <c r="P28" s="1040"/>
      <c r="Q28" s="1040"/>
      <c r="R28" s="1040"/>
      <c r="S28" s="1040"/>
      <c r="T28" s="1040"/>
      <c r="U28" s="1040"/>
      <c r="V28" s="1040"/>
      <c r="W28" s="1040"/>
      <c r="X28" s="1040"/>
      <c r="Y28" s="1040"/>
      <c r="Z28" s="1040"/>
      <c r="AA28" s="1040"/>
      <c r="AB28" s="1040"/>
      <c r="AC28" s="1040"/>
      <c r="AD28" s="1040"/>
      <c r="AE28" s="1040"/>
      <c r="AF28" s="1040"/>
      <c r="AG28" s="1040"/>
      <c r="AH28" s="1040"/>
      <c r="AI28" s="1040"/>
      <c r="AJ28" s="1040"/>
      <c r="AK28" s="1040"/>
    </row>
    <row r="29" spans="2:44" ht="18" customHeight="1" thickBot="1"/>
    <row r="30" spans="2:44" ht="18" customHeight="1">
      <c r="B30" s="993" t="s">
        <v>154</v>
      </c>
      <c r="C30" s="1041" t="s">
        <v>189</v>
      </c>
      <c r="D30" s="1042"/>
      <c r="E30" s="1042"/>
      <c r="F30" s="1042"/>
      <c r="G30" s="1042"/>
      <c r="H30" s="1042"/>
      <c r="I30" s="1042"/>
      <c r="J30" s="1043" t="s">
        <v>190</v>
      </c>
      <c r="K30" s="1043"/>
      <c r="L30" s="1043"/>
      <c r="M30" s="1043"/>
      <c r="N30" s="1043"/>
      <c r="O30" s="1043"/>
      <c r="P30" s="1043"/>
      <c r="Q30" s="1043"/>
      <c r="R30" s="1043"/>
      <c r="S30" s="1043"/>
      <c r="T30" s="1043"/>
      <c r="U30" s="1043"/>
      <c r="V30" s="1043"/>
      <c r="W30" s="1043"/>
      <c r="X30" s="1043"/>
      <c r="Y30" s="1043"/>
      <c r="Z30" s="1043"/>
      <c r="AA30" s="1043"/>
      <c r="AB30" s="1043"/>
      <c r="AC30" s="1043"/>
      <c r="AD30" s="1043"/>
      <c r="AE30" s="1043"/>
      <c r="AF30" s="1043"/>
      <c r="AG30" s="1043"/>
      <c r="AH30" s="1043"/>
      <c r="AI30" s="1043"/>
      <c r="AJ30" s="1043"/>
      <c r="AK30" s="1044"/>
    </row>
    <row r="31" spans="2:44" ht="18" customHeight="1">
      <c r="B31" s="994"/>
      <c r="C31" s="141"/>
      <c r="D31" s="142"/>
      <c r="E31" s="142"/>
      <c r="F31" s="142"/>
      <c r="G31" s="142"/>
      <c r="H31" s="142"/>
      <c r="I31" s="142"/>
      <c r="J31" s="1049" t="s">
        <v>332</v>
      </c>
      <c r="K31" s="1050"/>
      <c r="L31" s="1050"/>
      <c r="M31" s="1050"/>
      <c r="N31" s="1050"/>
      <c r="O31" s="1050"/>
      <c r="P31" s="1050"/>
      <c r="Q31" s="1050"/>
      <c r="R31" s="1050"/>
      <c r="S31" s="1050"/>
      <c r="T31" s="1050"/>
      <c r="U31" s="1063"/>
      <c r="V31" s="1049" t="s">
        <v>333</v>
      </c>
      <c r="W31" s="1050"/>
      <c r="X31" s="1050"/>
      <c r="Y31" s="1050"/>
      <c r="Z31" s="1050"/>
      <c r="AA31" s="1050"/>
      <c r="AB31" s="1050"/>
      <c r="AC31" s="1050"/>
      <c r="AD31" s="1050"/>
      <c r="AE31" s="1050"/>
      <c r="AF31" s="1050"/>
      <c r="AG31" s="1050"/>
      <c r="AH31" s="1050"/>
      <c r="AI31" s="1050"/>
      <c r="AJ31" s="1050"/>
      <c r="AK31" s="1064"/>
    </row>
    <row r="32" spans="2:44" ht="18" customHeight="1">
      <c r="B32" s="994"/>
      <c r="C32" s="141"/>
      <c r="D32" s="142"/>
      <c r="E32" s="142"/>
      <c r="F32" s="142"/>
      <c r="G32" s="142"/>
      <c r="H32" s="142"/>
      <c r="I32" s="142"/>
      <c r="J32" s="1153" t="s">
        <v>334</v>
      </c>
      <c r="K32" s="1154"/>
      <c r="L32" s="1154"/>
      <c r="M32" s="1154"/>
      <c r="N32" s="1154"/>
      <c r="O32" s="1154"/>
      <c r="P32" s="1154" t="s">
        <v>191</v>
      </c>
      <c r="Q32" s="1154"/>
      <c r="R32" s="1154"/>
      <c r="S32" s="1154"/>
      <c r="T32" s="1154"/>
      <c r="U32" s="1155"/>
      <c r="V32" s="1153" t="s">
        <v>567</v>
      </c>
      <c r="W32" s="1154"/>
      <c r="X32" s="1154"/>
      <c r="Y32" s="1154"/>
      <c r="Z32" s="1154"/>
      <c r="AA32" s="1154"/>
      <c r="AB32" s="1154" t="s">
        <v>193</v>
      </c>
      <c r="AC32" s="1154"/>
      <c r="AD32" s="1154"/>
      <c r="AE32" s="1154"/>
      <c r="AF32" s="1154"/>
      <c r="AG32" s="1154"/>
      <c r="AH32" s="1154" t="s">
        <v>335</v>
      </c>
      <c r="AI32" s="1154"/>
      <c r="AJ32" s="1154"/>
      <c r="AK32" s="1162"/>
    </row>
    <row r="33" spans="2:50" ht="18" customHeight="1">
      <c r="B33" s="994"/>
      <c r="C33" s="353">
        <v>1</v>
      </c>
      <c r="D33" s="955" t="s">
        <v>194</v>
      </c>
      <c r="E33" s="956"/>
      <c r="F33" s="956"/>
      <c r="G33" s="956"/>
      <c r="H33" s="956"/>
      <c r="I33" s="956"/>
      <c r="J33" s="1163"/>
      <c r="K33" s="1147"/>
      <c r="L33" s="1147"/>
      <c r="M33" s="1147"/>
      <c r="N33" s="1147"/>
      <c r="O33" s="1147"/>
      <c r="P33" s="1147"/>
      <c r="Q33" s="1147"/>
      <c r="R33" s="1147"/>
      <c r="S33" s="1147"/>
      <c r="T33" s="1147"/>
      <c r="U33" s="1164"/>
      <c r="V33" s="1163"/>
      <c r="W33" s="1147"/>
      <c r="X33" s="1147"/>
      <c r="Y33" s="1147"/>
      <c r="Z33" s="1147"/>
      <c r="AA33" s="1147"/>
      <c r="AB33" s="1147"/>
      <c r="AC33" s="1147"/>
      <c r="AD33" s="1147"/>
      <c r="AE33" s="1147"/>
      <c r="AF33" s="1147"/>
      <c r="AG33" s="1147"/>
      <c r="AH33" s="1147"/>
      <c r="AI33" s="1147"/>
      <c r="AJ33" s="1147"/>
      <c r="AK33" s="1148"/>
      <c r="AU33" s="352" t="s">
        <v>555</v>
      </c>
    </row>
    <row r="34" spans="2:50" ht="18" customHeight="1" thickBot="1">
      <c r="B34" s="995"/>
      <c r="C34" s="137">
        <v>2</v>
      </c>
      <c r="D34" s="1046" t="s">
        <v>195</v>
      </c>
      <c r="E34" s="1047"/>
      <c r="F34" s="1047"/>
      <c r="G34" s="1047"/>
      <c r="H34" s="1047"/>
      <c r="I34" s="1047"/>
      <c r="J34" s="1156"/>
      <c r="K34" s="1157"/>
      <c r="L34" s="1157"/>
      <c r="M34" s="1157"/>
      <c r="N34" s="1157"/>
      <c r="O34" s="1157"/>
      <c r="P34" s="1157"/>
      <c r="Q34" s="1157"/>
      <c r="R34" s="1157"/>
      <c r="S34" s="1157"/>
      <c r="T34" s="1157"/>
      <c r="U34" s="1158"/>
      <c r="V34" s="1156"/>
      <c r="W34" s="1157"/>
      <c r="X34" s="1157"/>
      <c r="Y34" s="1157"/>
      <c r="Z34" s="1157"/>
      <c r="AA34" s="1157"/>
      <c r="AB34" s="1159"/>
      <c r="AC34" s="1058"/>
      <c r="AD34" s="1058"/>
      <c r="AE34" s="1058"/>
      <c r="AF34" s="1058"/>
      <c r="AG34" s="1160"/>
      <c r="AH34" s="1157"/>
      <c r="AI34" s="1157"/>
      <c r="AJ34" s="1157"/>
      <c r="AK34" s="1161"/>
      <c r="AU34" s="352" t="s">
        <v>554</v>
      </c>
    </row>
    <row r="35" spans="2:50" ht="12" customHeight="1">
      <c r="B35" s="130" t="s">
        <v>208</v>
      </c>
      <c r="C35" s="1040" t="s">
        <v>336</v>
      </c>
      <c r="D35" s="1040"/>
      <c r="E35" s="1040"/>
      <c r="F35" s="1040"/>
      <c r="G35" s="1040"/>
      <c r="H35" s="1040"/>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row>
    <row r="36" spans="2:50" ht="18" customHeight="1" thickBot="1">
      <c r="B36" s="130"/>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1040"/>
      <c r="AB36" s="1040"/>
      <c r="AC36" s="1040"/>
      <c r="AD36" s="1040"/>
      <c r="AE36" s="1040"/>
      <c r="AF36" s="1040"/>
      <c r="AG36" s="1040"/>
      <c r="AH36" s="1040"/>
      <c r="AI36" s="1040"/>
      <c r="AJ36" s="1040"/>
      <c r="AK36" s="1040"/>
    </row>
    <row r="37" spans="2:50" ht="18" customHeight="1" thickBot="1">
      <c r="B37" s="886" t="s">
        <v>155</v>
      </c>
      <c r="C37" s="1041" t="s">
        <v>559</v>
      </c>
      <c r="D37" s="1042"/>
      <c r="E37" s="1042"/>
      <c r="F37" s="1042"/>
      <c r="G37" s="1042"/>
      <c r="H37" s="1042"/>
      <c r="I37" s="1042"/>
      <c r="J37" s="368"/>
      <c r="K37" s="368"/>
      <c r="L37" s="368"/>
      <c r="M37" s="368"/>
      <c r="N37" s="368"/>
      <c r="O37" s="368"/>
      <c r="P37" s="368"/>
      <c r="Q37" s="368"/>
      <c r="R37" s="368"/>
      <c r="S37" s="368"/>
      <c r="T37" s="368"/>
      <c r="U37" s="368"/>
      <c r="V37" s="368"/>
      <c r="W37" s="1101" t="s">
        <v>572</v>
      </c>
      <c r="X37" s="1102"/>
      <c r="Y37" s="1102"/>
      <c r="Z37" s="1102"/>
      <c r="AA37" s="1102"/>
      <c r="AB37" s="1102"/>
      <c r="AC37" s="1102"/>
      <c r="AD37" s="1102"/>
      <c r="AE37" s="1102"/>
      <c r="AF37" s="1102"/>
      <c r="AG37" s="1102"/>
      <c r="AH37" s="1102"/>
      <c r="AI37" s="1102"/>
      <c r="AJ37" s="1102"/>
      <c r="AK37" s="1103"/>
      <c r="AL37" s="375"/>
      <c r="AN37" s="158" t="s">
        <v>13</v>
      </c>
      <c r="AO37" s="158" t="s">
        <v>13</v>
      </c>
      <c r="AQ37" s="158" t="s">
        <v>13</v>
      </c>
      <c r="AR37" s="158" t="s">
        <v>13</v>
      </c>
      <c r="AS37" s="158" t="s">
        <v>13</v>
      </c>
    </row>
    <row r="38" spans="2:50" ht="18" customHeight="1">
      <c r="B38" s="887"/>
      <c r="C38" s="141"/>
      <c r="D38" s="366"/>
      <c r="E38" s="366"/>
      <c r="F38" s="366"/>
      <c r="G38" s="366"/>
      <c r="H38" s="366"/>
      <c r="I38" s="366"/>
      <c r="J38" s="367"/>
      <c r="K38" s="367"/>
      <c r="L38" s="367"/>
      <c r="M38" s="367"/>
      <c r="N38" s="367"/>
      <c r="O38" s="367"/>
      <c r="P38" s="367"/>
      <c r="Q38" s="367"/>
      <c r="R38" s="367"/>
      <c r="S38" s="367"/>
      <c r="T38" s="367"/>
      <c r="U38" s="367"/>
      <c r="V38" s="367"/>
      <c r="W38" s="1104" t="s">
        <v>561</v>
      </c>
      <c r="X38" s="1105"/>
      <c r="Y38" s="1105"/>
      <c r="Z38" s="1105"/>
      <c r="AA38" s="1106"/>
      <c r="AB38" s="1104" t="s">
        <v>560</v>
      </c>
      <c r="AC38" s="1105"/>
      <c r="AD38" s="1105"/>
      <c r="AE38" s="1105"/>
      <c r="AF38" s="1106"/>
      <c r="AG38" s="1104" t="s">
        <v>562</v>
      </c>
      <c r="AH38" s="1105"/>
      <c r="AI38" s="1105"/>
      <c r="AJ38" s="1105"/>
      <c r="AK38" s="1107"/>
      <c r="AL38" s="372"/>
      <c r="AN38" s="158" t="str">
        <f>IF(AND($T$39="□"),"■","")</f>
        <v>■</v>
      </c>
      <c r="AO38" s="158" t="str">
        <f>IF(AND($P$39="□"),"■","")</f>
        <v>■</v>
      </c>
      <c r="AQ38" s="369" t="s">
        <v>575</v>
      </c>
      <c r="AR38" s="158" t="s">
        <v>393</v>
      </c>
      <c r="AS38" s="158" t="s">
        <v>393</v>
      </c>
      <c r="AT38" s="395"/>
      <c r="AU38" s="392"/>
      <c r="AV38" s="386" t="s">
        <v>569</v>
      </c>
      <c r="AW38" s="386" t="s">
        <v>570</v>
      </c>
      <c r="AX38" s="387" t="s">
        <v>571</v>
      </c>
    </row>
    <row r="39" spans="2:50" ht="18" customHeight="1">
      <c r="B39" s="887"/>
      <c r="C39" s="908"/>
      <c r="D39" s="1170" t="s">
        <v>364</v>
      </c>
      <c r="E39" s="1171"/>
      <c r="F39" s="1171"/>
      <c r="G39" s="1171"/>
      <c r="H39" s="1171"/>
      <c r="I39" s="1172"/>
      <c r="J39" s="1049" t="s">
        <v>194</v>
      </c>
      <c r="K39" s="1050"/>
      <c r="L39" s="1050"/>
      <c r="M39" s="1050"/>
      <c r="N39" s="1050"/>
      <c r="O39" s="1050"/>
      <c r="P39" s="211" t="s">
        <v>9</v>
      </c>
      <c r="Q39" s="1176" t="s">
        <v>366</v>
      </c>
      <c r="R39" s="1176"/>
      <c r="S39" s="373"/>
      <c r="T39" s="212" t="s">
        <v>9</v>
      </c>
      <c r="U39" s="1176" t="s">
        <v>365</v>
      </c>
      <c r="V39" s="1176"/>
      <c r="W39" s="377" t="s">
        <v>9</v>
      </c>
      <c r="X39" s="219" t="s">
        <v>573</v>
      </c>
      <c r="Y39" s="1108"/>
      <c r="Z39" s="1108"/>
      <c r="AA39" s="378" t="s">
        <v>574</v>
      </c>
      <c r="AB39" s="379" t="s">
        <v>9</v>
      </c>
      <c r="AC39" s="219" t="s">
        <v>573</v>
      </c>
      <c r="AD39" s="1108"/>
      <c r="AE39" s="1108"/>
      <c r="AF39" s="378" t="s">
        <v>574</v>
      </c>
      <c r="AG39" s="379" t="s">
        <v>9</v>
      </c>
      <c r="AH39" s="219" t="s">
        <v>573</v>
      </c>
      <c r="AI39" s="1108"/>
      <c r="AJ39" s="1108"/>
      <c r="AK39" s="380" t="s">
        <v>574</v>
      </c>
      <c r="AL39" s="189"/>
      <c r="AN39" s="158" t="s">
        <v>13</v>
      </c>
      <c r="AO39" s="158" t="s">
        <v>13</v>
      </c>
      <c r="AQ39" s="158" t="s">
        <v>13</v>
      </c>
      <c r="AR39" s="158" t="s">
        <v>13</v>
      </c>
      <c r="AS39" s="158" t="s">
        <v>13</v>
      </c>
      <c r="AT39" s="395"/>
      <c r="AU39" s="393" t="s">
        <v>568</v>
      </c>
      <c r="AV39" s="388">
        <f>ROUNDUP(Y39/10,0)</f>
        <v>0</v>
      </c>
      <c r="AW39" s="388">
        <f>ROUNDUP(AD39/5,0)</f>
        <v>0</v>
      </c>
      <c r="AX39" s="389">
        <f>ROUNDUP(AI39/10,0)</f>
        <v>0</v>
      </c>
    </row>
    <row r="40" spans="2:50" ht="18" customHeight="1" thickBot="1">
      <c r="B40" s="888"/>
      <c r="C40" s="909"/>
      <c r="D40" s="1173"/>
      <c r="E40" s="1174"/>
      <c r="F40" s="1174"/>
      <c r="G40" s="1174"/>
      <c r="H40" s="1174"/>
      <c r="I40" s="1175"/>
      <c r="J40" s="1177" t="s">
        <v>195</v>
      </c>
      <c r="K40" s="1178"/>
      <c r="L40" s="1178"/>
      <c r="M40" s="1178"/>
      <c r="N40" s="1178"/>
      <c r="O40" s="1179"/>
      <c r="P40" s="281" t="s">
        <v>9</v>
      </c>
      <c r="Q40" s="1180" t="s">
        <v>366</v>
      </c>
      <c r="R40" s="1180"/>
      <c r="S40" s="225"/>
      <c r="T40" s="282" t="s">
        <v>9</v>
      </c>
      <c r="U40" s="1180" t="s">
        <v>365</v>
      </c>
      <c r="V40" s="1180"/>
      <c r="W40" s="381" t="s">
        <v>9</v>
      </c>
      <c r="X40" s="382" t="s">
        <v>573</v>
      </c>
      <c r="Y40" s="1109"/>
      <c r="Z40" s="1109"/>
      <c r="AA40" s="383" t="s">
        <v>574</v>
      </c>
      <c r="AB40" s="384" t="s">
        <v>9</v>
      </c>
      <c r="AC40" s="382" t="s">
        <v>573</v>
      </c>
      <c r="AD40" s="1109"/>
      <c r="AE40" s="1109"/>
      <c r="AF40" s="383" t="s">
        <v>574</v>
      </c>
      <c r="AG40" s="384" t="s">
        <v>9</v>
      </c>
      <c r="AH40" s="382" t="s">
        <v>573</v>
      </c>
      <c r="AI40" s="1109"/>
      <c r="AJ40" s="1109"/>
      <c r="AK40" s="385" t="s">
        <v>574</v>
      </c>
      <c r="AL40" s="189"/>
      <c r="AN40" s="158" t="str">
        <f>IF(AND($T$40="□"),"■","")</f>
        <v>■</v>
      </c>
      <c r="AO40" s="158" t="str">
        <f>IF(AND($P$40="□"),"■","")</f>
        <v>■</v>
      </c>
      <c r="AQ40" s="158" t="s">
        <v>393</v>
      </c>
      <c r="AR40" s="158" t="s">
        <v>393</v>
      </c>
      <c r="AS40" s="158" t="s">
        <v>393</v>
      </c>
      <c r="AT40" s="395"/>
      <c r="AU40" s="393" t="s">
        <v>568</v>
      </c>
      <c r="AV40" s="388">
        <f>ROUNDUP(Y40/10,0)</f>
        <v>0</v>
      </c>
      <c r="AW40" s="388">
        <f>ROUNDUP(AD40/5,0)</f>
        <v>0</v>
      </c>
      <c r="AX40" s="389">
        <f>ROUNDUP(AI40/10,0)</f>
        <v>0</v>
      </c>
    </row>
    <row r="41" spans="2:50" ht="18" customHeight="1" thickBot="1">
      <c r="B41" s="210"/>
      <c r="C41" s="210"/>
      <c r="D41" s="146"/>
      <c r="E41" s="146"/>
      <c r="F41" s="146"/>
      <c r="G41" s="146"/>
      <c r="H41" s="146"/>
      <c r="I41" s="146"/>
      <c r="J41" s="147"/>
      <c r="K41" s="147"/>
      <c r="L41" s="147"/>
      <c r="M41" s="148"/>
      <c r="N41" s="148"/>
      <c r="O41" s="148"/>
      <c r="P41" s="148"/>
      <c r="Q41" s="148"/>
      <c r="R41" s="148"/>
      <c r="S41" s="148"/>
      <c r="T41" s="148"/>
      <c r="U41" s="148"/>
      <c r="V41" s="148"/>
      <c r="W41" s="148"/>
      <c r="X41" s="148"/>
      <c r="Y41" s="148"/>
      <c r="Z41" s="148"/>
      <c r="AA41" s="148"/>
      <c r="AB41" s="147"/>
      <c r="AC41" s="147"/>
      <c r="AD41" s="147"/>
      <c r="AE41" s="147"/>
      <c r="AF41" s="147"/>
      <c r="AG41" s="147"/>
      <c r="AH41" s="148"/>
      <c r="AI41" s="148"/>
      <c r="AJ41" s="148"/>
      <c r="AK41" s="148"/>
      <c r="AT41" s="395"/>
      <c r="AU41" s="394"/>
      <c r="AV41" s="390" t="s">
        <v>576</v>
      </c>
      <c r="AW41" s="390" t="s">
        <v>577</v>
      </c>
      <c r="AX41" s="391" t="s">
        <v>578</v>
      </c>
    </row>
    <row r="42" spans="2:50" ht="18" customHeight="1">
      <c r="B42" s="993" t="s">
        <v>156</v>
      </c>
      <c r="C42" s="150" t="s">
        <v>337</v>
      </c>
      <c r="D42" s="151"/>
      <c r="E42" s="151"/>
      <c r="F42" s="151"/>
      <c r="G42" s="151"/>
      <c r="H42" s="151"/>
      <c r="I42" s="151"/>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3"/>
    </row>
    <row r="43" spans="2:50" ht="18" customHeight="1">
      <c r="B43" s="994"/>
      <c r="C43" s="937">
        <v>1</v>
      </c>
      <c r="D43" s="996" t="s">
        <v>213</v>
      </c>
      <c r="E43" s="890"/>
      <c r="F43" s="890"/>
      <c r="G43" s="890"/>
      <c r="H43" s="890"/>
      <c r="I43" s="891"/>
      <c r="J43" s="154" t="s">
        <v>9</v>
      </c>
      <c r="K43" s="1000" t="s">
        <v>214</v>
      </c>
      <c r="L43" s="1000"/>
      <c r="M43" s="1000"/>
      <c r="N43" s="1000"/>
      <c r="O43" s="1000"/>
      <c r="P43" s="155" t="s">
        <v>9</v>
      </c>
      <c r="Q43" s="1000" t="s">
        <v>215</v>
      </c>
      <c r="R43" s="1000"/>
      <c r="S43" s="1000"/>
      <c r="T43" s="1000"/>
      <c r="U43" s="1000"/>
      <c r="V43" s="155" t="s">
        <v>9</v>
      </c>
      <c r="W43" s="1001" t="s">
        <v>216</v>
      </c>
      <c r="X43" s="1001"/>
      <c r="Y43" s="1001"/>
      <c r="Z43" s="1001"/>
      <c r="AA43" s="1001"/>
      <c r="AB43" s="156"/>
      <c r="AC43" s="156"/>
      <c r="AD43" s="156"/>
      <c r="AE43" s="156"/>
      <c r="AF43" s="156"/>
      <c r="AG43" s="156"/>
      <c r="AH43" s="156"/>
      <c r="AI43" s="156"/>
      <c r="AJ43" s="156"/>
      <c r="AK43" s="157"/>
      <c r="AN43" s="158" t="s">
        <v>13</v>
      </c>
      <c r="AO43" s="158" t="s">
        <v>13</v>
      </c>
      <c r="AP43" s="158" t="s">
        <v>13</v>
      </c>
    </row>
    <row r="44" spans="2:50" ht="13.5" customHeight="1">
      <c r="B44" s="994"/>
      <c r="C44" s="937"/>
      <c r="D44" s="892"/>
      <c r="E44" s="893"/>
      <c r="F44" s="893"/>
      <c r="G44" s="893"/>
      <c r="H44" s="893"/>
      <c r="I44" s="894"/>
      <c r="J44" s="159" t="s">
        <v>217</v>
      </c>
      <c r="K44" s="1002"/>
      <c r="L44" s="1002"/>
      <c r="M44" s="187" t="s">
        <v>218</v>
      </c>
      <c r="N44" s="904"/>
      <c r="O44" s="904"/>
      <c r="P44" s="161"/>
      <c r="Q44" s="162"/>
      <c r="R44" s="161"/>
      <c r="S44" s="161"/>
      <c r="T44" s="161"/>
      <c r="U44" s="161"/>
      <c r="V44" s="161"/>
      <c r="W44" s="163"/>
      <c r="X44" s="163"/>
      <c r="Y44" s="163"/>
      <c r="Z44" s="163"/>
      <c r="AA44" s="161"/>
      <c r="AB44" s="161"/>
      <c r="AC44" s="161"/>
      <c r="AD44" s="161"/>
      <c r="AE44" s="161"/>
      <c r="AF44" s="161"/>
      <c r="AG44" s="161"/>
      <c r="AH44" s="161"/>
      <c r="AI44" s="161"/>
      <c r="AJ44" s="161"/>
      <c r="AK44" s="164"/>
      <c r="AN44" s="158" t="str">
        <f>IF(AND($P$43="□",$V$43="□"),"■","")</f>
        <v>■</v>
      </c>
      <c r="AO44" s="158" t="str">
        <f>IF(AND($J$43="□",$V$43="□"),"■","")</f>
        <v>■</v>
      </c>
      <c r="AP44" s="158" t="str">
        <f>IF(AND($J$43="□",$P$43="□"),"■","")</f>
        <v>■</v>
      </c>
    </row>
    <row r="45" spans="2:50" ht="21.75" customHeight="1">
      <c r="B45" s="994"/>
      <c r="C45" s="937"/>
      <c r="D45" s="997"/>
      <c r="E45" s="998"/>
      <c r="F45" s="998"/>
      <c r="G45" s="998"/>
      <c r="H45" s="998"/>
      <c r="I45" s="999"/>
      <c r="J45" s="1150"/>
      <c r="K45" s="1151"/>
      <c r="L45" s="1151"/>
      <c r="M45" s="1151"/>
      <c r="N45" s="1151"/>
      <c r="O45" s="1151"/>
      <c r="P45" s="1151"/>
      <c r="Q45" s="1151"/>
      <c r="R45" s="1151"/>
      <c r="S45" s="1151"/>
      <c r="T45" s="1151"/>
      <c r="U45" s="1151"/>
      <c r="V45" s="1151"/>
      <c r="W45" s="1151"/>
      <c r="X45" s="1151"/>
      <c r="Y45" s="1151"/>
      <c r="Z45" s="1151"/>
      <c r="AA45" s="1151"/>
      <c r="AB45" s="1151"/>
      <c r="AC45" s="1151"/>
      <c r="AD45" s="1151"/>
      <c r="AE45" s="1151"/>
      <c r="AF45" s="1151"/>
      <c r="AG45" s="1151"/>
      <c r="AH45" s="1151"/>
      <c r="AI45" s="1151"/>
      <c r="AJ45" s="1151"/>
      <c r="AK45" s="1152"/>
    </row>
    <row r="46" spans="2:50" ht="18" customHeight="1">
      <c r="B46" s="994"/>
      <c r="C46" s="937">
        <v>2</v>
      </c>
      <c r="D46" s="998" t="s">
        <v>219</v>
      </c>
      <c r="E46" s="998"/>
      <c r="F46" s="998"/>
      <c r="G46" s="998"/>
      <c r="H46" s="998"/>
      <c r="I46" s="999"/>
      <c r="J46" s="1014" t="s">
        <v>220</v>
      </c>
      <c r="K46" s="1015"/>
      <c r="L46" s="1016"/>
      <c r="M46" s="1018"/>
      <c r="N46" s="1019"/>
      <c r="O46" s="1019"/>
      <c r="P46" s="1019"/>
      <c r="Q46" s="1019"/>
      <c r="R46" s="1019"/>
      <c r="S46" s="1019"/>
      <c r="T46" s="1019"/>
      <c r="U46" s="1019"/>
      <c r="V46" s="1019"/>
      <c r="W46" s="1019"/>
      <c r="X46" s="1019"/>
      <c r="Y46" s="1019"/>
      <c r="Z46" s="1019"/>
      <c r="AA46" s="1019"/>
      <c r="AB46" s="1019"/>
      <c r="AC46" s="1019"/>
      <c r="AD46" s="1019"/>
      <c r="AE46" s="1019"/>
      <c r="AF46" s="1019"/>
      <c r="AG46" s="1019"/>
      <c r="AH46" s="1019"/>
      <c r="AI46" s="1019"/>
      <c r="AJ46" s="1019"/>
      <c r="AK46" s="1020"/>
      <c r="AN46" s="158"/>
      <c r="AO46" s="158"/>
    </row>
    <row r="47" spans="2:50" ht="18" customHeight="1">
      <c r="B47" s="994"/>
      <c r="C47" s="937"/>
      <c r="D47" s="890"/>
      <c r="E47" s="890"/>
      <c r="F47" s="890"/>
      <c r="G47" s="890"/>
      <c r="H47" s="890"/>
      <c r="I47" s="891"/>
      <c r="J47" s="898" t="s">
        <v>221</v>
      </c>
      <c r="K47" s="899"/>
      <c r="L47" s="900"/>
      <c r="M47" s="1021"/>
      <c r="N47" s="1022"/>
      <c r="O47" s="1022"/>
      <c r="P47" s="148" t="s">
        <v>222</v>
      </c>
      <c r="Q47" s="148"/>
      <c r="R47" s="1023" t="s">
        <v>223</v>
      </c>
      <c r="S47" s="899"/>
      <c r="T47" s="900"/>
      <c r="U47" s="949"/>
      <c r="V47" s="950"/>
      <c r="W47" s="950"/>
      <c r="X47" s="950"/>
      <c r="Y47" s="950"/>
      <c r="Z47" s="950"/>
      <c r="AA47" s="950"/>
      <c r="AB47" s="950"/>
      <c r="AC47" s="950"/>
      <c r="AD47" s="950"/>
      <c r="AE47" s="950"/>
      <c r="AF47" s="950"/>
      <c r="AG47" s="950"/>
      <c r="AH47" s="950"/>
      <c r="AI47" s="950"/>
      <c r="AJ47" s="950"/>
      <c r="AK47" s="953"/>
      <c r="AN47" s="158"/>
      <c r="AO47" s="158"/>
    </row>
    <row r="48" spans="2:50" ht="18" customHeight="1">
      <c r="B48" s="994"/>
      <c r="C48" s="937">
        <v>3</v>
      </c>
      <c r="D48" s="1010" t="s">
        <v>224</v>
      </c>
      <c r="E48" s="1010"/>
      <c r="F48" s="1010"/>
      <c r="G48" s="1010"/>
      <c r="H48" s="1010"/>
      <c r="I48" s="1011"/>
      <c r="J48" s="1014" t="s">
        <v>338</v>
      </c>
      <c r="K48" s="1015"/>
      <c r="L48" s="1016"/>
      <c r="M48" s="1149" t="s">
        <v>339</v>
      </c>
      <c r="N48" s="916"/>
      <c r="O48" s="916"/>
      <c r="P48" s="916"/>
      <c r="Q48" s="916"/>
      <c r="R48" s="916"/>
      <c r="S48" s="195" t="s">
        <v>340</v>
      </c>
      <c r="T48" s="156"/>
      <c r="U48" s="156"/>
      <c r="V48" s="156"/>
      <c r="W48" s="165"/>
      <c r="X48" s="196"/>
      <c r="Y48" s="196"/>
      <c r="Z48" s="196"/>
      <c r="AA48" s="196"/>
      <c r="AB48" s="155"/>
      <c r="AC48" s="156"/>
      <c r="AD48" s="156"/>
      <c r="AE48" s="156"/>
      <c r="AF48" s="156"/>
      <c r="AG48" s="156"/>
      <c r="AH48" s="156"/>
      <c r="AI48" s="156"/>
      <c r="AJ48" s="156"/>
      <c r="AK48" s="157"/>
      <c r="AN48" s="158"/>
      <c r="AO48" s="158"/>
      <c r="AP48" s="158"/>
      <c r="AR48" s="158"/>
      <c r="AS48" s="158"/>
      <c r="AT48" s="158"/>
      <c r="AV48" s="158"/>
      <c r="AW48" s="158"/>
    </row>
    <row r="49" spans="2:49" ht="18" customHeight="1">
      <c r="B49" s="994"/>
      <c r="C49" s="937"/>
      <c r="D49" s="1012"/>
      <c r="E49" s="1012"/>
      <c r="F49" s="1012"/>
      <c r="G49" s="1012"/>
      <c r="H49" s="1012"/>
      <c r="I49" s="1013"/>
      <c r="J49" s="946" t="s">
        <v>193</v>
      </c>
      <c r="K49" s="947"/>
      <c r="L49" s="948"/>
      <c r="M49" s="1024" t="s">
        <v>341</v>
      </c>
      <c r="N49" s="972"/>
      <c r="O49" s="972"/>
      <c r="P49" s="972"/>
      <c r="Q49" s="972"/>
      <c r="R49" s="972"/>
      <c r="S49" s="197" t="s">
        <v>340</v>
      </c>
      <c r="T49" s="166"/>
      <c r="U49" s="166"/>
      <c r="V49" s="166"/>
      <c r="W49" s="166"/>
      <c r="X49" s="166"/>
      <c r="Y49" s="166"/>
      <c r="Z49" s="166"/>
      <c r="AA49" s="166"/>
      <c r="AB49" s="166"/>
      <c r="AC49" s="166"/>
      <c r="AD49" s="166"/>
      <c r="AE49" s="166"/>
      <c r="AF49" s="166"/>
      <c r="AG49" s="166"/>
      <c r="AH49" s="166"/>
      <c r="AI49" s="166"/>
      <c r="AJ49" s="166"/>
      <c r="AK49" s="167"/>
      <c r="AN49" s="158" t="s">
        <v>13</v>
      </c>
      <c r="AO49" s="158" t="s">
        <v>13</v>
      </c>
      <c r="AP49" s="170"/>
      <c r="AQ49" s="158" t="s">
        <v>13</v>
      </c>
      <c r="AR49" s="158" t="s">
        <v>13</v>
      </c>
      <c r="AS49" s="158" t="s">
        <v>13</v>
      </c>
      <c r="AT49" s="158"/>
      <c r="AV49" s="158"/>
      <c r="AW49" s="158"/>
    </row>
    <row r="50" spans="2:49" ht="18" customHeight="1">
      <c r="B50" s="994"/>
      <c r="C50" s="353">
        <v>4</v>
      </c>
      <c r="D50" s="910" t="s">
        <v>342</v>
      </c>
      <c r="E50" s="911"/>
      <c r="F50" s="911"/>
      <c r="G50" s="911"/>
      <c r="H50" s="911"/>
      <c r="I50" s="912"/>
      <c r="J50" s="143" t="s">
        <v>9</v>
      </c>
      <c r="K50" s="938" t="s">
        <v>234</v>
      </c>
      <c r="L50" s="938"/>
      <c r="M50" s="198" t="s">
        <v>226</v>
      </c>
      <c r="N50" s="1045" t="s">
        <v>235</v>
      </c>
      <c r="O50" s="1045"/>
      <c r="P50" s="133" t="s">
        <v>84</v>
      </c>
      <c r="Q50" s="881"/>
      <c r="R50" s="881"/>
      <c r="S50" s="881"/>
      <c r="T50" s="133" t="s">
        <v>236</v>
      </c>
      <c r="U50" s="881"/>
      <c r="V50" s="881"/>
      <c r="W50" s="133" t="s">
        <v>237</v>
      </c>
      <c r="X50" s="881"/>
      <c r="Y50" s="881"/>
      <c r="Z50" s="133" t="s">
        <v>238</v>
      </c>
      <c r="AA50" s="133"/>
      <c r="AB50" s="133"/>
      <c r="AC50" s="198" t="s">
        <v>9</v>
      </c>
      <c r="AD50" s="938" t="s">
        <v>239</v>
      </c>
      <c r="AE50" s="938"/>
      <c r="AF50" s="198" t="s">
        <v>9</v>
      </c>
      <c r="AG50" s="938" t="s">
        <v>240</v>
      </c>
      <c r="AH50" s="938"/>
      <c r="AI50" s="198" t="s">
        <v>9</v>
      </c>
      <c r="AJ50" s="938" t="s">
        <v>241</v>
      </c>
      <c r="AK50" s="1146"/>
      <c r="AN50" s="158" t="str">
        <f>IF(AND($M$50="□"),"■","")</f>
        <v>■</v>
      </c>
      <c r="AO50" s="158" t="str">
        <f>IF(AND($J$50="□"),"■","")</f>
        <v>■</v>
      </c>
      <c r="AP50" s="170"/>
      <c r="AQ50" s="158" t="str">
        <f>IF(AND($J$50="□",$AF$50="□",$AI$50="□"),"■","")</f>
        <v>■</v>
      </c>
      <c r="AR50" s="158" t="str">
        <f>IF(AND($J$50="□",$AC$50="□",$AI$50="□"),"■","")</f>
        <v>■</v>
      </c>
      <c r="AS50" s="158" t="str">
        <f>IF(AND($J$50="□",$AC$50="□",$AF$50="□"),"■","")</f>
        <v>■</v>
      </c>
      <c r="AT50" s="158" t="str">
        <f>IF(AND($F$44="□",$AA$44="□",$AD$44="□"),"■","")</f>
        <v/>
      </c>
    </row>
    <row r="51" spans="2:49" ht="18" customHeight="1" thickBot="1">
      <c r="B51" s="199"/>
      <c r="C51" s="137">
        <v>5</v>
      </c>
      <c r="D51" s="913" t="s">
        <v>233</v>
      </c>
      <c r="E51" s="914"/>
      <c r="F51" s="914"/>
      <c r="G51" s="914"/>
      <c r="H51" s="914"/>
      <c r="I51" s="915"/>
      <c r="J51" s="168" t="s">
        <v>9</v>
      </c>
      <c r="K51" s="1006" t="s">
        <v>234</v>
      </c>
      <c r="L51" s="1006"/>
      <c r="M51" s="169" t="s">
        <v>9</v>
      </c>
      <c r="N51" s="1007" t="s">
        <v>235</v>
      </c>
      <c r="O51" s="1007"/>
      <c r="P51" s="139" t="s">
        <v>84</v>
      </c>
      <c r="Q51" s="1008"/>
      <c r="R51" s="1008"/>
      <c r="S51" s="1008"/>
      <c r="T51" s="139" t="s">
        <v>236</v>
      </c>
      <c r="U51" s="1008"/>
      <c r="V51" s="1008"/>
      <c r="W51" s="139" t="s">
        <v>237</v>
      </c>
      <c r="X51" s="1008"/>
      <c r="Y51" s="1008"/>
      <c r="Z51" s="139" t="s">
        <v>238</v>
      </c>
      <c r="AA51" s="139"/>
      <c r="AB51" s="139"/>
      <c r="AC51" s="169" t="s">
        <v>9</v>
      </c>
      <c r="AD51" s="1006" t="s">
        <v>239</v>
      </c>
      <c r="AE51" s="1006"/>
      <c r="AF51" s="169" t="s">
        <v>9</v>
      </c>
      <c r="AG51" s="1006" t="s">
        <v>240</v>
      </c>
      <c r="AH51" s="1006"/>
      <c r="AI51" s="169" t="s">
        <v>9</v>
      </c>
      <c r="AJ51" s="1006" t="s">
        <v>241</v>
      </c>
      <c r="AK51" s="1009"/>
      <c r="AN51" s="158" t="s">
        <v>13</v>
      </c>
      <c r="AO51" s="158" t="s">
        <v>13</v>
      </c>
      <c r="AP51" s="170"/>
      <c r="AQ51" s="158" t="s">
        <v>13</v>
      </c>
      <c r="AR51" s="158" t="s">
        <v>13</v>
      </c>
      <c r="AS51" s="158" t="s">
        <v>13</v>
      </c>
      <c r="AT51" s="158"/>
    </row>
    <row r="52" spans="2:49" ht="12.75" customHeight="1">
      <c r="B52" s="130" t="s">
        <v>210</v>
      </c>
      <c r="C52" s="145" t="s">
        <v>343</v>
      </c>
      <c r="D52" s="146"/>
      <c r="E52" s="146"/>
      <c r="F52" s="146"/>
      <c r="G52" s="146"/>
      <c r="H52" s="146"/>
      <c r="I52" s="146"/>
      <c r="J52" s="148"/>
      <c r="K52" s="171"/>
      <c r="L52" s="171"/>
      <c r="M52" s="171"/>
      <c r="N52" s="148"/>
      <c r="O52" s="171"/>
      <c r="P52" s="171"/>
      <c r="Q52" s="171"/>
      <c r="R52" s="148"/>
      <c r="S52" s="147"/>
      <c r="T52" s="147"/>
      <c r="U52" s="147"/>
      <c r="V52" s="148"/>
      <c r="W52" s="147"/>
      <c r="X52" s="147"/>
      <c r="Y52" s="148"/>
      <c r="Z52" s="147"/>
      <c r="AA52" s="147"/>
      <c r="AB52" s="148"/>
      <c r="AC52" s="148"/>
      <c r="AD52" s="148"/>
      <c r="AE52" s="148"/>
      <c r="AF52" s="171"/>
      <c r="AG52" s="171"/>
      <c r="AH52" s="148"/>
      <c r="AI52" s="148"/>
      <c r="AJ52" s="148"/>
      <c r="AK52" s="148"/>
      <c r="AN52" s="158" t="str">
        <f>IF(AND($M$51="□"),"■","")</f>
        <v>■</v>
      </c>
      <c r="AO52" s="158" t="str">
        <f>IF(AND($J$51="□"),"■","")</f>
        <v>■</v>
      </c>
      <c r="AP52" s="170"/>
      <c r="AQ52" s="158" t="str">
        <f>IF(AND($J$51="□",$AF$51="□",$AI$51="□"),"■","")</f>
        <v>■</v>
      </c>
      <c r="AR52" s="158" t="str">
        <f>IF(AND($J$51="□",$AC$51="□",$AI$51="□"),"■","")</f>
        <v>■</v>
      </c>
      <c r="AS52" s="158" t="str">
        <f>IF(AND($J$51="□",$AC$51="□",$AF$51="□"),"■","")</f>
        <v>■</v>
      </c>
    </row>
    <row r="53" spans="2:49" ht="12.75" customHeight="1">
      <c r="B53" s="130"/>
      <c r="C53" s="145" t="s">
        <v>344</v>
      </c>
      <c r="D53" s="146"/>
      <c r="E53" s="146"/>
      <c r="F53" s="146"/>
      <c r="G53" s="146"/>
      <c r="H53" s="146"/>
      <c r="I53" s="146"/>
      <c r="J53" s="148"/>
      <c r="K53" s="171"/>
      <c r="L53" s="171"/>
      <c r="M53" s="171"/>
      <c r="N53" s="148"/>
      <c r="O53" s="171"/>
      <c r="P53" s="171"/>
      <c r="Q53" s="171"/>
      <c r="R53" s="148"/>
      <c r="S53" s="147"/>
      <c r="T53" s="147"/>
      <c r="U53" s="147"/>
      <c r="V53" s="148"/>
      <c r="W53" s="147"/>
      <c r="X53" s="147"/>
      <c r="Y53" s="148"/>
      <c r="Z53" s="147"/>
      <c r="AA53" s="147"/>
      <c r="AB53" s="148"/>
      <c r="AC53" s="148"/>
      <c r="AD53" s="148"/>
      <c r="AE53" s="148"/>
      <c r="AF53" s="171"/>
      <c r="AG53" s="171"/>
      <c r="AH53" s="148"/>
      <c r="AI53" s="148"/>
      <c r="AJ53" s="148"/>
      <c r="AK53" s="148"/>
    </row>
    <row r="54" spans="2:49" ht="18" customHeight="1" thickBot="1"/>
    <row r="55" spans="2:49" ht="18" customHeight="1">
      <c r="B55" s="886" t="s">
        <v>157</v>
      </c>
      <c r="C55" s="150" t="s">
        <v>345</v>
      </c>
      <c r="D55" s="151"/>
      <c r="E55" s="151"/>
      <c r="F55" s="151"/>
      <c r="G55" s="151"/>
      <c r="H55" s="151"/>
      <c r="I55" s="151"/>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3"/>
    </row>
    <row r="56" spans="2:49" ht="18" customHeight="1">
      <c r="B56" s="887"/>
      <c r="C56" s="937">
        <v>1</v>
      </c>
      <c r="D56" s="955" t="s">
        <v>346</v>
      </c>
      <c r="E56" s="956"/>
      <c r="F56" s="956"/>
      <c r="G56" s="956"/>
      <c r="H56" s="956"/>
      <c r="I56" s="957"/>
      <c r="J56" s="967" t="s">
        <v>246</v>
      </c>
      <c r="K56" s="968"/>
      <c r="L56" s="969"/>
      <c r="M56" s="155" t="s">
        <v>9</v>
      </c>
      <c r="N56" s="916" t="s">
        <v>247</v>
      </c>
      <c r="O56" s="916"/>
      <c r="P56" s="916"/>
      <c r="Q56" s="172" t="s">
        <v>84</v>
      </c>
      <c r="R56" s="985" t="s">
        <v>248</v>
      </c>
      <c r="S56" s="968"/>
      <c r="T56" s="969"/>
      <c r="U56" s="1137"/>
      <c r="V56" s="1138"/>
      <c r="W56" s="1138"/>
      <c r="X56" s="1138"/>
      <c r="Y56" s="1138"/>
      <c r="Z56" s="1138"/>
      <c r="AA56" s="1138"/>
      <c r="AB56" s="1138"/>
      <c r="AC56" s="1138"/>
      <c r="AD56" s="1138"/>
      <c r="AE56" s="1138"/>
      <c r="AF56" s="1138"/>
      <c r="AG56" s="1138"/>
      <c r="AH56" s="1138"/>
      <c r="AI56" s="1138"/>
      <c r="AJ56" s="1138"/>
      <c r="AK56" s="1139"/>
      <c r="AN56" s="170" t="s">
        <v>13</v>
      </c>
      <c r="AO56" s="158" t="str">
        <f>IF(AND($M$57="□"),"■","")</f>
        <v>■</v>
      </c>
    </row>
    <row r="57" spans="2:49" ht="18" customHeight="1">
      <c r="B57" s="887"/>
      <c r="C57" s="937"/>
      <c r="D57" s="955"/>
      <c r="E57" s="956"/>
      <c r="F57" s="956"/>
      <c r="G57" s="956"/>
      <c r="H57" s="956"/>
      <c r="I57" s="957"/>
      <c r="J57" s="982"/>
      <c r="K57" s="983"/>
      <c r="L57" s="984"/>
      <c r="M57" s="173" t="s">
        <v>9</v>
      </c>
      <c r="N57" s="972" t="s">
        <v>249</v>
      </c>
      <c r="O57" s="972"/>
      <c r="P57" s="972"/>
      <c r="Q57" s="972"/>
      <c r="R57" s="986"/>
      <c r="S57" s="983"/>
      <c r="T57" s="984"/>
      <c r="U57" s="1140"/>
      <c r="V57" s="1141"/>
      <c r="W57" s="1141"/>
      <c r="X57" s="1141"/>
      <c r="Y57" s="1141"/>
      <c r="Z57" s="1141"/>
      <c r="AA57" s="1141"/>
      <c r="AB57" s="1141"/>
      <c r="AC57" s="1141"/>
      <c r="AD57" s="1141"/>
      <c r="AE57" s="1141"/>
      <c r="AF57" s="1141"/>
      <c r="AG57" s="1141"/>
      <c r="AH57" s="1141"/>
      <c r="AI57" s="1141"/>
      <c r="AJ57" s="1141"/>
      <c r="AK57" s="1142"/>
      <c r="AN57" s="170" t="s">
        <v>13</v>
      </c>
      <c r="AO57" s="158" t="str">
        <f>IF(AND($M$56="□"),"■","")</f>
        <v>■</v>
      </c>
    </row>
    <row r="58" spans="2:49" ht="18" customHeight="1">
      <c r="B58" s="887"/>
      <c r="C58" s="937">
        <v>2</v>
      </c>
      <c r="D58" s="889" t="s">
        <v>250</v>
      </c>
      <c r="E58" s="961"/>
      <c r="F58" s="961"/>
      <c r="G58" s="961"/>
      <c r="H58" s="961"/>
      <c r="I58" s="962"/>
      <c r="J58" s="154" t="s">
        <v>9</v>
      </c>
      <c r="K58" s="916" t="s">
        <v>214</v>
      </c>
      <c r="L58" s="916"/>
      <c r="M58" s="916"/>
      <c r="N58" s="916"/>
      <c r="O58" s="916"/>
      <c r="P58" s="155" t="s">
        <v>9</v>
      </c>
      <c r="Q58" s="916" t="s">
        <v>215</v>
      </c>
      <c r="R58" s="916"/>
      <c r="S58" s="916"/>
      <c r="T58" s="916"/>
      <c r="U58" s="916"/>
      <c r="V58" s="155" t="s">
        <v>9</v>
      </c>
      <c r="W58" s="916" t="s">
        <v>216</v>
      </c>
      <c r="X58" s="916"/>
      <c r="Y58" s="916"/>
      <c r="Z58" s="916"/>
      <c r="AA58" s="916"/>
      <c r="AB58" s="156"/>
      <c r="AC58" s="156"/>
      <c r="AD58" s="156"/>
      <c r="AE58" s="156"/>
      <c r="AF58" s="156"/>
      <c r="AG58" s="156"/>
      <c r="AH58" s="156"/>
      <c r="AI58" s="156"/>
      <c r="AJ58" s="156"/>
      <c r="AK58" s="157"/>
      <c r="AN58" s="158" t="s">
        <v>13</v>
      </c>
      <c r="AO58" s="158" t="s">
        <v>13</v>
      </c>
      <c r="AP58" s="158" t="s">
        <v>13</v>
      </c>
    </row>
    <row r="59" spans="2:49" ht="18" customHeight="1">
      <c r="B59" s="887"/>
      <c r="C59" s="937"/>
      <c r="D59" s="973"/>
      <c r="E59" s="974"/>
      <c r="F59" s="974"/>
      <c r="G59" s="974"/>
      <c r="H59" s="974"/>
      <c r="I59" s="975"/>
      <c r="J59" s="901" t="s">
        <v>251</v>
      </c>
      <c r="K59" s="902"/>
      <c r="L59" s="903"/>
      <c r="M59" s="1143"/>
      <c r="N59" s="1144"/>
      <c r="O59" s="1144"/>
      <c r="P59" s="1144"/>
      <c r="Q59" s="1144"/>
      <c r="R59" s="1144"/>
      <c r="S59" s="1144"/>
      <c r="T59" s="1144"/>
      <c r="U59" s="1144"/>
      <c r="V59" s="1144"/>
      <c r="W59" s="1145"/>
      <c r="X59" s="926" t="s">
        <v>252</v>
      </c>
      <c r="Y59" s="927"/>
      <c r="Z59" s="928"/>
      <c r="AA59" s="1126"/>
      <c r="AB59" s="1127"/>
      <c r="AC59" s="1127"/>
      <c r="AD59" s="1127"/>
      <c r="AE59" s="1127"/>
      <c r="AF59" s="1127"/>
      <c r="AG59" s="1127"/>
      <c r="AH59" s="1127"/>
      <c r="AI59" s="1127"/>
      <c r="AJ59" s="1127"/>
      <c r="AK59" s="1128"/>
      <c r="AN59" s="158" t="str">
        <f>IF(AND($P$58="□",$V$58="□"),"■","")</f>
        <v>■</v>
      </c>
      <c r="AO59" s="158" t="str">
        <f>IF(AND($J$58="□",$V$58="□"),"■","")</f>
        <v>■</v>
      </c>
      <c r="AP59" s="158" t="str">
        <f>IF(AND($J$58="□",$P$58="□"),"■","")</f>
        <v>■</v>
      </c>
    </row>
    <row r="60" spans="2:49" ht="18" customHeight="1">
      <c r="B60" s="887"/>
      <c r="C60" s="937"/>
      <c r="D60" s="979"/>
      <c r="E60" s="980"/>
      <c r="F60" s="980"/>
      <c r="G60" s="980"/>
      <c r="H60" s="980"/>
      <c r="I60" s="981"/>
      <c r="J60" s="946" t="s">
        <v>253</v>
      </c>
      <c r="K60" s="947"/>
      <c r="L60" s="948"/>
      <c r="M60" s="1133"/>
      <c r="N60" s="1134"/>
      <c r="O60" s="1134"/>
      <c r="P60" s="1134"/>
      <c r="Q60" s="1134"/>
      <c r="R60" s="1134"/>
      <c r="S60" s="1134"/>
      <c r="T60" s="1134"/>
      <c r="U60" s="1134"/>
      <c r="V60" s="1134"/>
      <c r="W60" s="1135"/>
      <c r="X60" s="952" t="s">
        <v>254</v>
      </c>
      <c r="Y60" s="947"/>
      <c r="Z60" s="948"/>
      <c r="AA60" s="1133"/>
      <c r="AB60" s="1134"/>
      <c r="AC60" s="1134"/>
      <c r="AD60" s="1134"/>
      <c r="AE60" s="1134"/>
      <c r="AF60" s="1134"/>
      <c r="AG60" s="1134"/>
      <c r="AH60" s="1134"/>
      <c r="AI60" s="1134"/>
      <c r="AJ60" s="1134"/>
      <c r="AK60" s="1136"/>
    </row>
    <row r="61" spans="2:49" ht="18" customHeight="1">
      <c r="B61" s="887"/>
      <c r="C61" s="908">
        <v>3</v>
      </c>
      <c r="D61" s="889" t="s">
        <v>255</v>
      </c>
      <c r="E61" s="961"/>
      <c r="F61" s="961"/>
      <c r="G61" s="961"/>
      <c r="H61" s="961"/>
      <c r="I61" s="962"/>
      <c r="J61" s="154" t="s">
        <v>9</v>
      </c>
      <c r="K61" s="916" t="s">
        <v>214</v>
      </c>
      <c r="L61" s="916"/>
      <c r="M61" s="916"/>
      <c r="N61" s="916"/>
      <c r="O61" s="916"/>
      <c r="P61" s="155" t="s">
        <v>9</v>
      </c>
      <c r="Q61" s="916" t="s">
        <v>215</v>
      </c>
      <c r="R61" s="916"/>
      <c r="S61" s="916"/>
      <c r="T61" s="916"/>
      <c r="U61" s="916"/>
      <c r="V61" s="155" t="s">
        <v>9</v>
      </c>
      <c r="W61" s="916" t="s">
        <v>216</v>
      </c>
      <c r="X61" s="916"/>
      <c r="Y61" s="916"/>
      <c r="Z61" s="916"/>
      <c r="AA61" s="916"/>
      <c r="AB61" s="156"/>
      <c r="AC61" s="156"/>
      <c r="AD61" s="156"/>
      <c r="AE61" s="156"/>
      <c r="AF61" s="156"/>
      <c r="AG61" s="156"/>
      <c r="AH61" s="156"/>
      <c r="AI61" s="156"/>
      <c r="AJ61" s="156"/>
      <c r="AK61" s="157"/>
      <c r="AN61" s="158" t="s">
        <v>13</v>
      </c>
      <c r="AO61" s="158" t="s">
        <v>13</v>
      </c>
      <c r="AP61" s="158" t="s">
        <v>13</v>
      </c>
    </row>
    <row r="62" spans="2:49" ht="18" customHeight="1">
      <c r="B62" s="887"/>
      <c r="C62" s="908"/>
      <c r="D62" s="973"/>
      <c r="E62" s="974"/>
      <c r="F62" s="974"/>
      <c r="G62" s="974"/>
      <c r="H62" s="974"/>
      <c r="I62" s="975"/>
      <c r="J62" s="901" t="s">
        <v>251</v>
      </c>
      <c r="K62" s="902"/>
      <c r="L62" s="903"/>
      <c r="M62" s="1143"/>
      <c r="N62" s="1144"/>
      <c r="O62" s="1144"/>
      <c r="P62" s="1144"/>
      <c r="Q62" s="1144"/>
      <c r="R62" s="1144"/>
      <c r="S62" s="1144"/>
      <c r="T62" s="1144"/>
      <c r="U62" s="1144"/>
      <c r="V62" s="1144"/>
      <c r="W62" s="1145"/>
      <c r="X62" s="926" t="s">
        <v>252</v>
      </c>
      <c r="Y62" s="927"/>
      <c r="Z62" s="928"/>
      <c r="AA62" s="1126"/>
      <c r="AB62" s="1127"/>
      <c r="AC62" s="1127"/>
      <c r="AD62" s="1127"/>
      <c r="AE62" s="1127"/>
      <c r="AF62" s="1127"/>
      <c r="AG62" s="1127"/>
      <c r="AH62" s="1127"/>
      <c r="AI62" s="1127"/>
      <c r="AJ62" s="1127"/>
      <c r="AK62" s="1128"/>
      <c r="AN62" s="158" t="str">
        <f>IF(AND($P$61="□",$V$61="□"),"■","")</f>
        <v>■</v>
      </c>
      <c r="AO62" s="158" t="str">
        <f>IF(AND($J$61="□",$V$61="□"),"■","")</f>
        <v>■</v>
      </c>
      <c r="AP62" s="158" t="str">
        <f>IF(AND($J$61="□",$P$61="□"),"■","")</f>
        <v>■</v>
      </c>
    </row>
    <row r="63" spans="2:49" ht="18" customHeight="1" thickBot="1">
      <c r="B63" s="888"/>
      <c r="C63" s="909"/>
      <c r="D63" s="976"/>
      <c r="E63" s="977"/>
      <c r="F63" s="977"/>
      <c r="G63" s="977"/>
      <c r="H63" s="977"/>
      <c r="I63" s="978"/>
      <c r="J63" s="929" t="s">
        <v>253</v>
      </c>
      <c r="K63" s="930"/>
      <c r="L63" s="931"/>
      <c r="M63" s="1129"/>
      <c r="N63" s="1130"/>
      <c r="O63" s="1130"/>
      <c r="P63" s="1130"/>
      <c r="Q63" s="1130"/>
      <c r="R63" s="1130"/>
      <c r="S63" s="1130"/>
      <c r="T63" s="1130"/>
      <c r="U63" s="1130"/>
      <c r="V63" s="1130"/>
      <c r="W63" s="1131"/>
      <c r="X63" s="935" t="s">
        <v>254</v>
      </c>
      <c r="Y63" s="930"/>
      <c r="Z63" s="931"/>
      <c r="AA63" s="1129"/>
      <c r="AB63" s="1130"/>
      <c r="AC63" s="1130"/>
      <c r="AD63" s="1130"/>
      <c r="AE63" s="1130"/>
      <c r="AF63" s="1130"/>
      <c r="AG63" s="1130"/>
      <c r="AH63" s="1130"/>
      <c r="AI63" s="1130"/>
      <c r="AJ63" s="1130"/>
      <c r="AK63" s="1132"/>
    </row>
    <row r="64" spans="2:49" ht="12.75" customHeight="1">
      <c r="B64" s="130" t="s">
        <v>347</v>
      </c>
      <c r="C64" s="145" t="s">
        <v>257</v>
      </c>
      <c r="D64" s="174"/>
      <c r="E64" s="174"/>
      <c r="F64" s="174"/>
      <c r="G64" s="174"/>
      <c r="H64" s="174"/>
      <c r="I64" s="174"/>
      <c r="J64" s="147"/>
      <c r="K64" s="147"/>
      <c r="L64" s="147"/>
      <c r="M64" s="148"/>
      <c r="N64" s="148"/>
      <c r="O64" s="148"/>
      <c r="P64" s="148"/>
      <c r="Q64" s="148"/>
      <c r="R64" s="148"/>
      <c r="S64" s="148"/>
      <c r="T64" s="148"/>
      <c r="U64" s="148"/>
      <c r="V64" s="148"/>
      <c r="W64" s="148"/>
      <c r="X64" s="147"/>
      <c r="Y64" s="147"/>
      <c r="Z64" s="147"/>
      <c r="AA64" s="148"/>
      <c r="AB64" s="148"/>
      <c r="AC64" s="148"/>
      <c r="AD64" s="148"/>
      <c r="AE64" s="148"/>
      <c r="AF64" s="148"/>
      <c r="AG64" s="148"/>
      <c r="AH64" s="148"/>
      <c r="AI64" s="148"/>
      <c r="AJ64" s="148"/>
      <c r="AK64" s="148"/>
    </row>
    <row r="65" spans="2:45" ht="12.75" customHeight="1">
      <c r="B65" s="130" t="s">
        <v>256</v>
      </c>
      <c r="C65" s="145" t="s">
        <v>259</v>
      </c>
      <c r="D65" s="174"/>
      <c r="E65" s="174"/>
      <c r="F65" s="174"/>
      <c r="G65" s="174"/>
      <c r="H65" s="174"/>
      <c r="I65" s="174"/>
      <c r="J65" s="147"/>
      <c r="K65" s="147"/>
      <c r="L65" s="147"/>
      <c r="M65" s="148"/>
      <c r="N65" s="148"/>
      <c r="O65" s="148"/>
      <c r="P65" s="148"/>
      <c r="Q65" s="148"/>
      <c r="R65" s="148"/>
      <c r="S65" s="148"/>
      <c r="T65" s="148"/>
      <c r="U65" s="148"/>
      <c r="V65" s="148"/>
      <c r="W65" s="148"/>
      <c r="X65" s="147"/>
      <c r="Y65" s="147"/>
      <c r="Z65" s="147"/>
      <c r="AA65" s="148"/>
      <c r="AB65" s="148"/>
      <c r="AC65" s="148"/>
      <c r="AD65" s="148"/>
      <c r="AE65" s="148"/>
      <c r="AF65" s="148"/>
      <c r="AG65" s="148"/>
      <c r="AH65" s="148"/>
      <c r="AI65" s="148"/>
      <c r="AJ65" s="148"/>
      <c r="AK65" s="148"/>
    </row>
    <row r="66" spans="2:45" ht="18" customHeight="1" thickBot="1"/>
    <row r="67" spans="2:45" ht="18" customHeight="1">
      <c r="B67" s="886" t="s">
        <v>158</v>
      </c>
      <c r="C67" s="150" t="s">
        <v>261</v>
      </c>
      <c r="D67" s="151"/>
      <c r="E67" s="151"/>
      <c r="F67" s="151"/>
      <c r="G67" s="151"/>
      <c r="H67" s="151"/>
      <c r="I67" s="151"/>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3"/>
    </row>
    <row r="68" spans="2:45" ht="18" customHeight="1">
      <c r="B68" s="887"/>
      <c r="C68" s="965">
        <v>1</v>
      </c>
      <c r="D68" s="955" t="s">
        <v>262</v>
      </c>
      <c r="E68" s="956"/>
      <c r="F68" s="956"/>
      <c r="G68" s="956"/>
      <c r="H68" s="956"/>
      <c r="I68" s="957"/>
      <c r="J68" s="1014" t="s">
        <v>263</v>
      </c>
      <c r="K68" s="1015"/>
      <c r="L68" s="1016"/>
      <c r="M68" s="1124" t="s">
        <v>264</v>
      </c>
      <c r="N68" s="1125"/>
      <c r="O68" s="1125"/>
      <c r="P68" s="1125"/>
      <c r="Q68" s="1125"/>
      <c r="R68" s="226" t="s">
        <v>84</v>
      </c>
      <c r="S68" s="916" t="s">
        <v>265</v>
      </c>
      <c r="T68" s="916"/>
      <c r="U68" s="916"/>
      <c r="V68" s="916"/>
      <c r="W68" s="916"/>
      <c r="X68" s="916"/>
      <c r="Y68" s="916"/>
      <c r="Z68" s="196"/>
      <c r="AA68" s="156"/>
      <c r="AB68" s="156"/>
      <c r="AC68" s="156"/>
      <c r="AD68" s="156"/>
      <c r="AE68" s="156"/>
      <c r="AF68" s="156"/>
      <c r="AG68" s="156"/>
      <c r="AH68" s="156"/>
      <c r="AI68" s="156"/>
      <c r="AJ68" s="156"/>
      <c r="AK68" s="157"/>
      <c r="AN68" s="170" t="s">
        <v>13</v>
      </c>
      <c r="AO68" s="170" t="s">
        <v>13</v>
      </c>
    </row>
    <row r="69" spans="2:45" ht="18" customHeight="1">
      <c r="B69" s="887"/>
      <c r="C69" s="966"/>
      <c r="D69" s="955"/>
      <c r="E69" s="956"/>
      <c r="F69" s="956"/>
      <c r="G69" s="956"/>
      <c r="H69" s="956"/>
      <c r="I69" s="957"/>
      <c r="J69" s="982" t="s">
        <v>266</v>
      </c>
      <c r="K69" s="983"/>
      <c r="L69" s="984"/>
      <c r="M69" s="200" t="s">
        <v>9</v>
      </c>
      <c r="N69" s="959" t="s">
        <v>264</v>
      </c>
      <c r="O69" s="959"/>
      <c r="P69" s="959"/>
      <c r="Q69" s="959"/>
      <c r="R69" s="183" t="s">
        <v>84</v>
      </c>
      <c r="S69" s="959" t="s">
        <v>265</v>
      </c>
      <c r="T69" s="959"/>
      <c r="U69" s="959"/>
      <c r="V69" s="959"/>
      <c r="W69" s="959"/>
      <c r="X69" s="959"/>
      <c r="Y69" s="959"/>
      <c r="Z69" s="201" t="s">
        <v>9</v>
      </c>
      <c r="AA69" s="1098" t="s">
        <v>267</v>
      </c>
      <c r="AB69" s="1098"/>
      <c r="AC69" s="1098"/>
      <c r="AD69" s="1098"/>
      <c r="AE69" s="1099" t="s">
        <v>589</v>
      </c>
      <c r="AF69" s="1099"/>
      <c r="AG69" s="1099"/>
      <c r="AH69" s="1099"/>
      <c r="AI69" s="1099"/>
      <c r="AJ69" s="1099"/>
      <c r="AK69" s="1100"/>
      <c r="AN69" s="158" t="str">
        <f>IF(AND($Z$69="□"),"■","")</f>
        <v>■</v>
      </c>
      <c r="AO69" s="158" t="str">
        <f>IF(AND($M$69="□"),"■","")</f>
        <v>■</v>
      </c>
    </row>
    <row r="70" spans="2:45" ht="18" customHeight="1">
      <c r="B70" s="887"/>
      <c r="C70" s="908">
        <v>2</v>
      </c>
      <c r="D70" s="889" t="s">
        <v>268</v>
      </c>
      <c r="E70" s="961"/>
      <c r="F70" s="961"/>
      <c r="G70" s="961"/>
      <c r="H70" s="961"/>
      <c r="I70" s="962"/>
      <c r="J70" s="154" t="s">
        <v>9</v>
      </c>
      <c r="K70" s="916" t="s">
        <v>214</v>
      </c>
      <c r="L70" s="916"/>
      <c r="M70" s="916"/>
      <c r="N70" s="916"/>
      <c r="O70" s="155" t="s">
        <v>9</v>
      </c>
      <c r="P70" s="916" t="s">
        <v>215</v>
      </c>
      <c r="Q70" s="916"/>
      <c r="R70" s="916"/>
      <c r="S70" s="916"/>
      <c r="T70" s="155" t="s">
        <v>9</v>
      </c>
      <c r="U70" s="916" t="s">
        <v>216</v>
      </c>
      <c r="V70" s="916"/>
      <c r="W70" s="916"/>
      <c r="X70" s="916"/>
      <c r="Y70" s="155" t="s">
        <v>9</v>
      </c>
      <c r="Z70" s="916" t="s">
        <v>269</v>
      </c>
      <c r="AA70" s="916"/>
      <c r="AB70" s="916"/>
      <c r="AC70" s="916"/>
      <c r="AD70" s="916"/>
      <c r="AE70" s="156" t="s">
        <v>84</v>
      </c>
      <c r="AF70" s="916" t="s">
        <v>270</v>
      </c>
      <c r="AG70" s="916"/>
      <c r="AH70" s="916"/>
      <c r="AI70" s="916"/>
      <c r="AJ70" s="916"/>
      <c r="AK70" s="958"/>
      <c r="AN70" s="158" t="s">
        <v>13</v>
      </c>
      <c r="AO70" s="158" t="s">
        <v>13</v>
      </c>
      <c r="AP70" s="158" t="s">
        <v>13</v>
      </c>
      <c r="AQ70" s="158" t="s">
        <v>13</v>
      </c>
    </row>
    <row r="71" spans="2:45" ht="18" customHeight="1">
      <c r="B71" s="887"/>
      <c r="C71" s="908"/>
      <c r="D71" s="973"/>
      <c r="E71" s="974"/>
      <c r="F71" s="974"/>
      <c r="G71" s="974"/>
      <c r="H71" s="974"/>
      <c r="I71" s="975"/>
      <c r="J71" s="898" t="s">
        <v>271</v>
      </c>
      <c r="K71" s="899"/>
      <c r="L71" s="900"/>
      <c r="M71" s="180" t="s">
        <v>217</v>
      </c>
      <c r="N71" s="904"/>
      <c r="O71" s="904"/>
      <c r="P71" s="187" t="s">
        <v>218</v>
      </c>
      <c r="Q71" s="904"/>
      <c r="R71" s="904"/>
      <c r="S71" s="181"/>
      <c r="T71" s="181"/>
      <c r="U71" s="181"/>
      <c r="V71" s="161"/>
      <c r="W71" s="181"/>
      <c r="X71" s="181"/>
      <c r="Y71" s="181"/>
      <c r="Z71" s="181"/>
      <c r="AA71" s="181"/>
      <c r="AB71" s="161"/>
      <c r="AC71" s="161"/>
      <c r="AD71" s="161"/>
      <c r="AE71" s="161"/>
      <c r="AF71" s="161"/>
      <c r="AG71" s="161"/>
      <c r="AH71" s="161"/>
      <c r="AI71" s="161"/>
      <c r="AJ71" s="161"/>
      <c r="AK71" s="164"/>
      <c r="AN71" s="158" t="str">
        <f>IF(AND($O$70="□",$T$70="□",$Y$70="□"),"■","")</f>
        <v>■</v>
      </c>
      <c r="AO71" s="158" t="str">
        <f>IF(AND($J$70="□",$T$70="□",$Y$70="□"),"■","")</f>
        <v>■</v>
      </c>
      <c r="AP71" s="158" t="str">
        <f>IF(AND($J$70="□",$O$70="□",$Y$70="□"),"■","")</f>
        <v>■</v>
      </c>
      <c r="AQ71" s="158" t="str">
        <f>IF(AND($J$70="□",$O$70="□",$T$70="□"),"■","")</f>
        <v>■</v>
      </c>
    </row>
    <row r="72" spans="2:45" ht="22.5" customHeight="1">
      <c r="B72" s="887"/>
      <c r="C72" s="908"/>
      <c r="D72" s="973"/>
      <c r="E72" s="974"/>
      <c r="F72" s="974"/>
      <c r="G72" s="974"/>
      <c r="H72" s="974"/>
      <c r="I72" s="975"/>
      <c r="J72" s="901"/>
      <c r="K72" s="902"/>
      <c r="L72" s="903"/>
      <c r="M72" s="905"/>
      <c r="N72" s="906"/>
      <c r="O72" s="906"/>
      <c r="P72" s="906"/>
      <c r="Q72" s="906"/>
      <c r="R72" s="906"/>
      <c r="S72" s="906"/>
      <c r="T72" s="906"/>
      <c r="U72" s="906"/>
      <c r="V72" s="906"/>
      <c r="W72" s="906"/>
      <c r="X72" s="906"/>
      <c r="Y72" s="906"/>
      <c r="Z72" s="906"/>
      <c r="AA72" s="906"/>
      <c r="AB72" s="906"/>
      <c r="AC72" s="906"/>
      <c r="AD72" s="906"/>
      <c r="AE72" s="906"/>
      <c r="AF72" s="906"/>
      <c r="AG72" s="906"/>
      <c r="AH72" s="906"/>
      <c r="AI72" s="906"/>
      <c r="AJ72" s="906"/>
      <c r="AK72" s="907"/>
    </row>
    <row r="73" spans="2:45" ht="18" customHeight="1">
      <c r="B73" s="887"/>
      <c r="C73" s="908"/>
      <c r="D73" s="973"/>
      <c r="E73" s="974"/>
      <c r="F73" s="974"/>
      <c r="G73" s="974"/>
      <c r="H73" s="974"/>
      <c r="I73" s="975"/>
      <c r="J73" s="901" t="s">
        <v>251</v>
      </c>
      <c r="K73" s="902"/>
      <c r="L73" s="903"/>
      <c r="M73" s="917"/>
      <c r="N73" s="918"/>
      <c r="O73" s="918"/>
      <c r="P73" s="918"/>
      <c r="Q73" s="918"/>
      <c r="R73" s="918"/>
      <c r="S73" s="918"/>
      <c r="T73" s="918"/>
      <c r="U73" s="918"/>
      <c r="V73" s="918"/>
      <c r="W73" s="919"/>
      <c r="X73" s="926" t="s">
        <v>252</v>
      </c>
      <c r="Y73" s="927"/>
      <c r="Z73" s="928"/>
      <c r="AA73" s="923"/>
      <c r="AB73" s="924"/>
      <c r="AC73" s="924"/>
      <c r="AD73" s="924"/>
      <c r="AE73" s="924"/>
      <c r="AF73" s="924"/>
      <c r="AG73" s="924"/>
      <c r="AH73" s="924"/>
      <c r="AI73" s="924"/>
      <c r="AJ73" s="924"/>
      <c r="AK73" s="925"/>
    </row>
    <row r="74" spans="2:45" ht="18" customHeight="1" thickBot="1">
      <c r="B74" s="888"/>
      <c r="C74" s="909"/>
      <c r="D74" s="976"/>
      <c r="E74" s="977"/>
      <c r="F74" s="977"/>
      <c r="G74" s="977"/>
      <c r="H74" s="977"/>
      <c r="I74" s="978"/>
      <c r="J74" s="929" t="s">
        <v>253</v>
      </c>
      <c r="K74" s="930"/>
      <c r="L74" s="931"/>
      <c r="M74" s="932"/>
      <c r="N74" s="933"/>
      <c r="O74" s="933"/>
      <c r="P74" s="933"/>
      <c r="Q74" s="933"/>
      <c r="R74" s="933"/>
      <c r="S74" s="933"/>
      <c r="T74" s="933"/>
      <c r="U74" s="933"/>
      <c r="V74" s="933"/>
      <c r="W74" s="934"/>
      <c r="X74" s="935" t="s">
        <v>254</v>
      </c>
      <c r="Y74" s="930"/>
      <c r="Z74" s="931"/>
      <c r="AA74" s="932"/>
      <c r="AB74" s="933"/>
      <c r="AC74" s="933"/>
      <c r="AD74" s="933"/>
      <c r="AE74" s="933"/>
      <c r="AF74" s="933"/>
      <c r="AG74" s="933"/>
      <c r="AH74" s="933"/>
      <c r="AI74" s="933"/>
      <c r="AJ74" s="933"/>
      <c r="AK74" s="936"/>
    </row>
    <row r="75" spans="2:45" ht="18" customHeight="1" thickBot="1">
      <c r="AJ75" s="35" t="s">
        <v>260</v>
      </c>
    </row>
    <row r="76" spans="2:45" ht="18" customHeight="1">
      <c r="B76" s="886" t="s">
        <v>160</v>
      </c>
      <c r="C76" s="150" t="s">
        <v>272</v>
      </c>
      <c r="D76" s="151"/>
      <c r="E76" s="151"/>
      <c r="F76" s="151"/>
      <c r="G76" s="151"/>
      <c r="H76" s="151"/>
      <c r="I76" s="151"/>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3"/>
    </row>
    <row r="77" spans="2:45" ht="18" customHeight="1">
      <c r="B77" s="887"/>
      <c r="C77" s="937">
        <v>1</v>
      </c>
      <c r="D77" s="955" t="s">
        <v>273</v>
      </c>
      <c r="E77" s="956"/>
      <c r="F77" s="956"/>
      <c r="G77" s="956"/>
      <c r="H77" s="956"/>
      <c r="I77" s="957"/>
      <c r="J77" s="154" t="s">
        <v>9</v>
      </c>
      <c r="K77" s="916" t="s">
        <v>274</v>
      </c>
      <c r="L77" s="916"/>
      <c r="M77" s="156" t="s">
        <v>84</v>
      </c>
      <c r="N77" s="916" t="s">
        <v>275</v>
      </c>
      <c r="O77" s="916"/>
      <c r="P77" s="916"/>
      <c r="Q77" s="916"/>
      <c r="R77" s="916"/>
      <c r="S77" s="916"/>
      <c r="T77" s="916"/>
      <c r="U77" s="916"/>
      <c r="V77" s="916"/>
      <c r="W77" s="916"/>
      <c r="X77" s="916"/>
      <c r="Y77" s="916"/>
      <c r="Z77" s="916"/>
      <c r="AA77" s="916"/>
      <c r="AB77" s="916"/>
      <c r="AC77" s="916"/>
      <c r="AD77" s="916"/>
      <c r="AE77" s="916"/>
      <c r="AF77" s="916"/>
      <c r="AG77" s="916"/>
      <c r="AH77" s="916"/>
      <c r="AI77" s="916"/>
      <c r="AJ77" s="916"/>
      <c r="AK77" s="958"/>
      <c r="AN77" s="170" t="s">
        <v>13</v>
      </c>
      <c r="AO77" s="158" t="str">
        <f>IF(AND($J$78="□"),"■","")</f>
        <v>■</v>
      </c>
    </row>
    <row r="78" spans="2:45" ht="18" customHeight="1">
      <c r="B78" s="887"/>
      <c r="C78" s="937"/>
      <c r="D78" s="955"/>
      <c r="E78" s="956"/>
      <c r="F78" s="956"/>
      <c r="G78" s="956"/>
      <c r="H78" s="956"/>
      <c r="I78" s="957"/>
      <c r="J78" s="182" t="s">
        <v>9</v>
      </c>
      <c r="K78" s="959" t="s">
        <v>276</v>
      </c>
      <c r="L78" s="959"/>
      <c r="M78" s="183" t="s">
        <v>84</v>
      </c>
      <c r="N78" s="959" t="s">
        <v>277</v>
      </c>
      <c r="O78" s="959"/>
      <c r="P78" s="959"/>
      <c r="Q78" s="959"/>
      <c r="R78" s="959"/>
      <c r="S78" s="959"/>
      <c r="T78" s="959"/>
      <c r="U78" s="959"/>
      <c r="V78" s="959"/>
      <c r="W78" s="959"/>
      <c r="X78" s="959"/>
      <c r="Y78" s="959"/>
      <c r="Z78" s="959"/>
      <c r="AA78" s="959"/>
      <c r="AB78" s="959"/>
      <c r="AC78" s="959"/>
      <c r="AD78" s="959"/>
      <c r="AE78" s="959"/>
      <c r="AF78" s="959"/>
      <c r="AG78" s="959"/>
      <c r="AH78" s="959"/>
      <c r="AI78" s="959"/>
      <c r="AJ78" s="959"/>
      <c r="AK78" s="960"/>
      <c r="AN78" s="170" t="s">
        <v>13</v>
      </c>
      <c r="AO78" s="158" t="str">
        <f>IF(AND($J$77="□"),"■","")</f>
        <v>■</v>
      </c>
    </row>
    <row r="79" spans="2:45" ht="18" customHeight="1">
      <c r="B79" s="887"/>
      <c r="C79" s="353">
        <v>2</v>
      </c>
      <c r="D79" s="889" t="s">
        <v>348</v>
      </c>
      <c r="E79" s="961"/>
      <c r="F79" s="961"/>
      <c r="G79" s="961"/>
      <c r="H79" s="961"/>
      <c r="I79" s="962"/>
      <c r="J79" s="963"/>
      <c r="K79" s="881"/>
      <c r="L79" s="881"/>
      <c r="M79" s="344" t="s">
        <v>236</v>
      </c>
      <c r="N79" s="881"/>
      <c r="O79" s="881"/>
      <c r="P79" s="344" t="s">
        <v>279</v>
      </c>
      <c r="Q79" s="881"/>
      <c r="R79" s="881"/>
      <c r="S79" s="344" t="s">
        <v>238</v>
      </c>
      <c r="T79" s="344"/>
      <c r="U79" s="344"/>
      <c r="V79" s="344"/>
      <c r="W79" s="344"/>
      <c r="X79" s="344"/>
      <c r="Y79" s="344"/>
      <c r="Z79" s="344"/>
      <c r="AA79" s="344"/>
      <c r="AB79" s="344"/>
      <c r="AC79" s="344"/>
      <c r="AD79" s="344"/>
      <c r="AE79" s="344"/>
      <c r="AF79" s="344"/>
      <c r="AG79" s="344"/>
      <c r="AH79" s="344"/>
      <c r="AI79" s="344"/>
      <c r="AJ79" s="344"/>
      <c r="AK79" s="345"/>
      <c r="AN79" s="158" t="s">
        <v>13</v>
      </c>
      <c r="AO79" s="158" t="s">
        <v>13</v>
      </c>
      <c r="AP79" s="170"/>
      <c r="AQ79" s="158" t="s">
        <v>13</v>
      </c>
      <c r="AR79" s="158" t="s">
        <v>13</v>
      </c>
      <c r="AS79" s="158" t="s">
        <v>13</v>
      </c>
    </row>
    <row r="80" spans="2:45" ht="18" customHeight="1">
      <c r="B80" s="887"/>
      <c r="C80" s="353">
        <v>3</v>
      </c>
      <c r="D80" s="910" t="s">
        <v>349</v>
      </c>
      <c r="E80" s="911"/>
      <c r="F80" s="911"/>
      <c r="G80" s="911"/>
      <c r="H80" s="911"/>
      <c r="I80" s="912"/>
      <c r="J80" s="184" t="s">
        <v>9</v>
      </c>
      <c r="K80" s="971" t="s">
        <v>234</v>
      </c>
      <c r="L80" s="971"/>
      <c r="M80" s="343" t="s">
        <v>9</v>
      </c>
      <c r="N80" s="939" t="s">
        <v>235</v>
      </c>
      <c r="O80" s="939"/>
      <c r="P80" s="177" t="s">
        <v>84</v>
      </c>
      <c r="Q80" s="940"/>
      <c r="R80" s="940"/>
      <c r="S80" s="940"/>
      <c r="T80" s="177" t="s">
        <v>236</v>
      </c>
      <c r="U80" s="940"/>
      <c r="V80" s="940"/>
      <c r="W80" s="177" t="s">
        <v>237</v>
      </c>
      <c r="X80" s="940"/>
      <c r="Y80" s="940"/>
      <c r="Z80" s="177" t="s">
        <v>238</v>
      </c>
      <c r="AA80" s="177"/>
      <c r="AB80" s="177"/>
      <c r="AC80" s="343" t="s">
        <v>226</v>
      </c>
      <c r="AD80" s="954" t="s">
        <v>239</v>
      </c>
      <c r="AE80" s="954"/>
      <c r="AF80" s="343" t="s">
        <v>226</v>
      </c>
      <c r="AG80" s="954" t="s">
        <v>240</v>
      </c>
      <c r="AH80" s="954"/>
      <c r="AI80" s="343" t="s">
        <v>226</v>
      </c>
      <c r="AJ80" s="954" t="s">
        <v>241</v>
      </c>
      <c r="AK80" s="964"/>
      <c r="AN80" s="158" t="str">
        <f>IF(AND($M$80="□"),"■","")</f>
        <v>■</v>
      </c>
      <c r="AO80" s="158" t="str">
        <f>IF(AND($J$80="□"),"■","")</f>
        <v>■</v>
      </c>
      <c r="AP80" s="170"/>
      <c r="AQ80" s="158" t="str">
        <f>IF(AND($J$80="□",$AF$80="□",$AI$80="□"),"■","")</f>
        <v>■</v>
      </c>
      <c r="AR80" s="158" t="str">
        <f>IF(AND($J$80="□",$AC$80="□",$AI$80="□"),"■","")</f>
        <v>■</v>
      </c>
      <c r="AS80" s="158" t="str">
        <f>IF(AND($J$80="□",$AC$80="□",$AF$80="□"),"■","")</f>
        <v>■</v>
      </c>
    </row>
    <row r="81" spans="2:43" ht="18" customHeight="1">
      <c r="B81" s="887"/>
      <c r="C81" s="937">
        <v>4</v>
      </c>
      <c r="D81" s="910" t="s">
        <v>281</v>
      </c>
      <c r="E81" s="911"/>
      <c r="F81" s="911"/>
      <c r="G81" s="911"/>
      <c r="H81" s="911"/>
      <c r="I81" s="912"/>
      <c r="J81" s="154" t="s">
        <v>226</v>
      </c>
      <c r="K81" s="916" t="s">
        <v>282</v>
      </c>
      <c r="L81" s="916"/>
      <c r="M81" s="916"/>
      <c r="N81" s="916"/>
      <c r="O81" s="916"/>
      <c r="P81" s="155" t="s">
        <v>9</v>
      </c>
      <c r="Q81" s="916" t="s">
        <v>215</v>
      </c>
      <c r="R81" s="916"/>
      <c r="S81" s="916"/>
      <c r="T81" s="916"/>
      <c r="U81" s="916"/>
      <c r="V81" s="155" t="s">
        <v>9</v>
      </c>
      <c r="W81" s="916" t="s">
        <v>216</v>
      </c>
      <c r="X81" s="916"/>
      <c r="Y81" s="916"/>
      <c r="Z81" s="916"/>
      <c r="AA81" s="916"/>
      <c r="AB81" s="156"/>
      <c r="AC81" s="156"/>
      <c r="AD81" s="156"/>
      <c r="AE81" s="156"/>
      <c r="AF81" s="156"/>
      <c r="AG81" s="156"/>
      <c r="AH81" s="156"/>
      <c r="AI81" s="156"/>
      <c r="AJ81" s="156"/>
      <c r="AK81" s="157"/>
      <c r="AN81" s="158" t="s">
        <v>13</v>
      </c>
      <c r="AO81" s="158" t="s">
        <v>13</v>
      </c>
      <c r="AP81" s="158" t="s">
        <v>13</v>
      </c>
    </row>
    <row r="82" spans="2:43" ht="18" customHeight="1">
      <c r="B82" s="887"/>
      <c r="C82" s="937"/>
      <c r="D82" s="910"/>
      <c r="E82" s="911"/>
      <c r="F82" s="911"/>
      <c r="G82" s="911"/>
      <c r="H82" s="911"/>
      <c r="I82" s="912"/>
      <c r="J82" s="941" t="s">
        <v>251</v>
      </c>
      <c r="K82" s="942"/>
      <c r="L82" s="943"/>
      <c r="M82" s="917"/>
      <c r="N82" s="918"/>
      <c r="O82" s="918"/>
      <c r="P82" s="918"/>
      <c r="Q82" s="918"/>
      <c r="R82" s="918"/>
      <c r="S82" s="918"/>
      <c r="T82" s="918"/>
      <c r="U82" s="918"/>
      <c r="V82" s="918"/>
      <c r="W82" s="919"/>
      <c r="X82" s="944" t="s">
        <v>252</v>
      </c>
      <c r="Y82" s="942"/>
      <c r="Z82" s="943"/>
      <c r="AA82" s="917"/>
      <c r="AB82" s="918"/>
      <c r="AC82" s="918"/>
      <c r="AD82" s="918"/>
      <c r="AE82" s="918"/>
      <c r="AF82" s="918"/>
      <c r="AG82" s="918"/>
      <c r="AH82" s="918"/>
      <c r="AI82" s="918"/>
      <c r="AJ82" s="918"/>
      <c r="AK82" s="945"/>
      <c r="AN82" s="158" t="str">
        <f>IF(AND($P$81="□",$V$81="□"),"■","")</f>
        <v>■</v>
      </c>
      <c r="AO82" s="158" t="str">
        <f>IF(AND($J$81="□",$V$81="□"),"■","")</f>
        <v>■</v>
      </c>
      <c r="AP82" s="158" t="str">
        <f>IF(AND($J$81="□",$P$81="□"),"■","")</f>
        <v>■</v>
      </c>
    </row>
    <row r="83" spans="2:43" ht="18" customHeight="1">
      <c r="B83" s="887"/>
      <c r="C83" s="937"/>
      <c r="D83" s="910"/>
      <c r="E83" s="911"/>
      <c r="F83" s="911"/>
      <c r="G83" s="911"/>
      <c r="H83" s="911"/>
      <c r="I83" s="912"/>
      <c r="J83" s="946" t="s">
        <v>253</v>
      </c>
      <c r="K83" s="947"/>
      <c r="L83" s="948"/>
      <c r="M83" s="949"/>
      <c r="N83" s="950"/>
      <c r="O83" s="950"/>
      <c r="P83" s="950"/>
      <c r="Q83" s="950"/>
      <c r="R83" s="950"/>
      <c r="S83" s="950"/>
      <c r="T83" s="950"/>
      <c r="U83" s="950"/>
      <c r="V83" s="950"/>
      <c r="W83" s="951"/>
      <c r="X83" s="952" t="s">
        <v>254</v>
      </c>
      <c r="Y83" s="947"/>
      <c r="Z83" s="948"/>
      <c r="AA83" s="949"/>
      <c r="AB83" s="950"/>
      <c r="AC83" s="950"/>
      <c r="AD83" s="950"/>
      <c r="AE83" s="950"/>
      <c r="AF83" s="950"/>
      <c r="AG83" s="950"/>
      <c r="AH83" s="950"/>
      <c r="AI83" s="950"/>
      <c r="AJ83" s="950"/>
      <c r="AK83" s="953"/>
    </row>
    <row r="84" spans="2:43" ht="18" customHeight="1">
      <c r="B84" s="887"/>
      <c r="C84" s="937">
        <v>5</v>
      </c>
      <c r="D84" s="910" t="s">
        <v>283</v>
      </c>
      <c r="E84" s="911"/>
      <c r="F84" s="911"/>
      <c r="G84" s="911"/>
      <c r="H84" s="911"/>
      <c r="I84" s="912"/>
      <c r="J84" s="154" t="s">
        <v>226</v>
      </c>
      <c r="K84" s="916" t="s">
        <v>282</v>
      </c>
      <c r="L84" s="916"/>
      <c r="M84" s="916"/>
      <c r="N84" s="916"/>
      <c r="O84" s="916"/>
      <c r="P84" s="155" t="s">
        <v>9</v>
      </c>
      <c r="Q84" s="916" t="s">
        <v>215</v>
      </c>
      <c r="R84" s="916"/>
      <c r="S84" s="916"/>
      <c r="T84" s="916"/>
      <c r="U84" s="916"/>
      <c r="V84" s="155" t="s">
        <v>9</v>
      </c>
      <c r="W84" s="916" t="s">
        <v>216</v>
      </c>
      <c r="X84" s="916"/>
      <c r="Y84" s="916"/>
      <c r="Z84" s="916"/>
      <c r="AA84" s="916"/>
      <c r="AB84" s="155" t="s">
        <v>9</v>
      </c>
      <c r="AC84" s="916" t="s">
        <v>284</v>
      </c>
      <c r="AD84" s="916"/>
      <c r="AE84" s="916"/>
      <c r="AF84" s="916"/>
      <c r="AG84" s="916"/>
      <c r="AH84" s="916"/>
      <c r="AI84" s="916"/>
      <c r="AJ84" s="916"/>
      <c r="AK84" s="157"/>
      <c r="AN84" s="158" t="s">
        <v>13</v>
      </c>
      <c r="AO84" s="158" t="s">
        <v>13</v>
      </c>
      <c r="AP84" s="158" t="s">
        <v>13</v>
      </c>
      <c r="AQ84" s="158" t="s">
        <v>13</v>
      </c>
    </row>
    <row r="85" spans="2:43" ht="18" customHeight="1">
      <c r="B85" s="887"/>
      <c r="C85" s="937"/>
      <c r="D85" s="910"/>
      <c r="E85" s="911"/>
      <c r="F85" s="911"/>
      <c r="G85" s="911"/>
      <c r="H85" s="911"/>
      <c r="I85" s="912"/>
      <c r="J85" s="901" t="s">
        <v>251</v>
      </c>
      <c r="K85" s="902"/>
      <c r="L85" s="903"/>
      <c r="M85" s="917"/>
      <c r="N85" s="918"/>
      <c r="O85" s="918"/>
      <c r="P85" s="918"/>
      <c r="Q85" s="918"/>
      <c r="R85" s="918"/>
      <c r="S85" s="918"/>
      <c r="T85" s="918"/>
      <c r="U85" s="918"/>
      <c r="V85" s="918"/>
      <c r="W85" s="919"/>
      <c r="X85" s="920" t="s">
        <v>252</v>
      </c>
      <c r="Y85" s="921"/>
      <c r="Z85" s="922"/>
      <c r="AA85" s="923"/>
      <c r="AB85" s="924"/>
      <c r="AC85" s="924"/>
      <c r="AD85" s="924"/>
      <c r="AE85" s="924"/>
      <c r="AF85" s="924"/>
      <c r="AG85" s="924"/>
      <c r="AH85" s="924"/>
      <c r="AI85" s="924"/>
      <c r="AJ85" s="924"/>
      <c r="AK85" s="925"/>
      <c r="AN85" s="158" t="str">
        <f>IF(AND($P$84="□",$V$84="□",$AB$84="□"),"■","")</f>
        <v>■</v>
      </c>
      <c r="AO85" s="158" t="str">
        <f>IF(AND($J$84="□",$V$84="□",$AB$84="□"),"■","")</f>
        <v>■</v>
      </c>
      <c r="AP85" s="158" t="str">
        <f>IF(AND($J$84="□",$P$84="□",$AB$84="□"),"■","")</f>
        <v>■</v>
      </c>
      <c r="AQ85" s="158" t="str">
        <f>IF(AND($J$84="□",$P$84="□",$V$84="□"),"■","")</f>
        <v>■</v>
      </c>
    </row>
    <row r="86" spans="2:43" ht="18" customHeight="1">
      <c r="B86" s="887"/>
      <c r="C86" s="937"/>
      <c r="D86" s="910"/>
      <c r="E86" s="911"/>
      <c r="F86" s="911"/>
      <c r="G86" s="911"/>
      <c r="H86" s="911"/>
      <c r="I86" s="912"/>
      <c r="J86" s="946" t="s">
        <v>253</v>
      </c>
      <c r="K86" s="947"/>
      <c r="L86" s="948"/>
      <c r="M86" s="949"/>
      <c r="N86" s="950"/>
      <c r="O86" s="950"/>
      <c r="P86" s="950"/>
      <c r="Q86" s="950"/>
      <c r="R86" s="950"/>
      <c r="S86" s="950"/>
      <c r="T86" s="950"/>
      <c r="U86" s="950"/>
      <c r="V86" s="950"/>
      <c r="W86" s="951"/>
      <c r="X86" s="952" t="s">
        <v>254</v>
      </c>
      <c r="Y86" s="947"/>
      <c r="Z86" s="948"/>
      <c r="AA86" s="949"/>
      <c r="AB86" s="950"/>
      <c r="AC86" s="950"/>
      <c r="AD86" s="950"/>
      <c r="AE86" s="950"/>
      <c r="AF86" s="950"/>
      <c r="AG86" s="950"/>
      <c r="AH86" s="950"/>
      <c r="AI86" s="950"/>
      <c r="AJ86" s="950"/>
      <c r="AK86" s="953"/>
    </row>
    <row r="87" spans="2:43" ht="18" customHeight="1" thickBot="1">
      <c r="B87" s="888"/>
      <c r="C87" s="349">
        <v>6</v>
      </c>
      <c r="D87" s="1119" t="s">
        <v>549</v>
      </c>
      <c r="E87" s="1119"/>
      <c r="F87" s="1119"/>
      <c r="G87" s="1119"/>
      <c r="H87" s="1119"/>
      <c r="I87" s="1119"/>
      <c r="J87" s="346" t="s">
        <v>9</v>
      </c>
      <c r="K87" s="1120" t="s">
        <v>550</v>
      </c>
      <c r="L87" s="1120"/>
      <c r="M87" s="347" t="s">
        <v>9</v>
      </c>
      <c r="N87" s="1121" t="s">
        <v>551</v>
      </c>
      <c r="O87" s="1121"/>
      <c r="P87" s="348"/>
      <c r="Q87" s="1122" t="s">
        <v>552</v>
      </c>
      <c r="R87" s="1122"/>
      <c r="S87" s="1122"/>
      <c r="T87" s="1122"/>
      <c r="U87" s="1122"/>
      <c r="V87" s="1122"/>
      <c r="W87" s="1122"/>
      <c r="X87" s="1122"/>
      <c r="Y87" s="1122"/>
      <c r="Z87" s="1122"/>
      <c r="AA87" s="1122"/>
      <c r="AB87" s="1122"/>
      <c r="AC87" s="1122"/>
      <c r="AD87" s="1122"/>
      <c r="AE87" s="1122"/>
      <c r="AF87" s="1122"/>
      <c r="AG87" s="1122"/>
      <c r="AH87" s="1122"/>
      <c r="AI87" s="1122"/>
      <c r="AJ87" s="1122"/>
      <c r="AK87" s="1123"/>
      <c r="AN87" s="158" t="s">
        <v>13</v>
      </c>
      <c r="AO87" s="158" t="s">
        <v>13</v>
      </c>
    </row>
    <row r="88" spans="2:43" ht="12.75" customHeight="1">
      <c r="B88" s="186" t="s">
        <v>258</v>
      </c>
      <c r="C88" s="186" t="s">
        <v>286</v>
      </c>
      <c r="AN88" s="158" t="str">
        <f>IF($M$87="□","■","")</f>
        <v>■</v>
      </c>
      <c r="AO88" s="158" t="str">
        <f>IF($J$87="□","■","")</f>
        <v>■</v>
      </c>
    </row>
    <row r="89" spans="2:43" ht="12.75" customHeight="1">
      <c r="B89" s="186" t="s">
        <v>285</v>
      </c>
      <c r="C89" s="186" t="s">
        <v>350</v>
      </c>
    </row>
    <row r="90" spans="2:43" ht="18" customHeight="1" thickBot="1"/>
    <row r="91" spans="2:43" ht="18" customHeight="1">
      <c r="B91" s="869" t="s">
        <v>292</v>
      </c>
      <c r="C91" s="870"/>
      <c r="D91" s="870"/>
      <c r="E91" s="870"/>
      <c r="F91" s="871"/>
      <c r="G91" s="875"/>
      <c r="H91" s="875"/>
      <c r="I91" s="875"/>
      <c r="J91" s="875"/>
      <c r="K91" s="875"/>
      <c r="L91" s="875"/>
      <c r="M91" s="875"/>
      <c r="N91" s="875"/>
      <c r="O91" s="875"/>
      <c r="P91" s="875"/>
      <c r="Q91" s="875"/>
      <c r="R91" s="875"/>
      <c r="S91" s="875"/>
      <c r="T91" s="875"/>
      <c r="U91" s="875"/>
      <c r="V91" s="875"/>
      <c r="W91" s="875"/>
      <c r="X91" s="875"/>
      <c r="Y91" s="875"/>
      <c r="Z91" s="875"/>
      <c r="AA91" s="875"/>
      <c r="AB91" s="875"/>
      <c r="AC91" s="875"/>
      <c r="AD91" s="875"/>
      <c r="AE91" s="875"/>
      <c r="AF91" s="875"/>
      <c r="AG91" s="875"/>
      <c r="AH91" s="875"/>
      <c r="AI91" s="875"/>
      <c r="AJ91" s="875"/>
      <c r="AK91" s="876"/>
    </row>
    <row r="92" spans="2:43" ht="18" customHeight="1" thickBot="1">
      <c r="B92" s="872"/>
      <c r="C92" s="873"/>
      <c r="D92" s="873"/>
      <c r="E92" s="873"/>
      <c r="F92" s="874"/>
      <c r="G92" s="877"/>
      <c r="H92" s="877"/>
      <c r="I92" s="877"/>
      <c r="J92" s="877"/>
      <c r="K92" s="877"/>
      <c r="L92" s="877"/>
      <c r="M92" s="877"/>
      <c r="N92" s="877"/>
      <c r="O92" s="877"/>
      <c r="P92" s="877"/>
      <c r="Q92" s="877"/>
      <c r="R92" s="877"/>
      <c r="S92" s="877"/>
      <c r="T92" s="877"/>
      <c r="U92" s="877"/>
      <c r="V92" s="877"/>
      <c r="W92" s="877"/>
      <c r="X92" s="877"/>
      <c r="Y92" s="877"/>
      <c r="Z92" s="877"/>
      <c r="AA92" s="877"/>
      <c r="AB92" s="877"/>
      <c r="AC92" s="877"/>
      <c r="AD92" s="877"/>
      <c r="AE92" s="877"/>
      <c r="AF92" s="877"/>
      <c r="AG92" s="877"/>
      <c r="AH92" s="877"/>
      <c r="AI92" s="877"/>
      <c r="AJ92" s="877"/>
      <c r="AK92" s="878"/>
    </row>
    <row r="93" spans="2:43" ht="10.15" customHeight="1">
      <c r="B93" s="146"/>
      <c r="C93" s="146"/>
      <c r="D93" s="146"/>
      <c r="E93" s="146"/>
      <c r="F93" s="146"/>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row>
    <row r="94" spans="2:43" ht="18" customHeight="1">
      <c r="B94" s="189" t="s">
        <v>293</v>
      </c>
      <c r="C94" s="146"/>
      <c r="D94" s="146"/>
      <c r="E94" s="146"/>
      <c r="F94" s="146"/>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row>
    <row r="95" spans="2:43" ht="20.149999999999999" customHeight="1">
      <c r="B95" s="827" t="s">
        <v>351</v>
      </c>
      <c r="C95" s="828"/>
      <c r="D95" s="828"/>
      <c r="E95" s="828"/>
      <c r="F95" s="829"/>
      <c r="G95" s="808" t="s">
        <v>352</v>
      </c>
      <c r="H95" s="826"/>
      <c r="I95" s="809"/>
      <c r="J95" s="879" t="s">
        <v>296</v>
      </c>
      <c r="K95" s="880"/>
      <c r="L95" s="880"/>
      <c r="M95" s="880"/>
      <c r="N95" s="880"/>
      <c r="O95" s="881">
        <v>65</v>
      </c>
      <c r="P95" s="881"/>
      <c r="Q95" s="882" t="s">
        <v>297</v>
      </c>
      <c r="R95" s="882"/>
      <c r="S95" s="882"/>
      <c r="T95" s="882"/>
      <c r="U95" s="882"/>
      <c r="V95" s="882"/>
      <c r="W95" s="1110" t="s">
        <v>298</v>
      </c>
      <c r="X95" s="1111"/>
      <c r="Y95" s="1111"/>
      <c r="Z95" s="1111"/>
      <c r="AA95" s="1111"/>
      <c r="AB95" s="1111"/>
      <c r="AC95" s="1111"/>
      <c r="AD95" s="1111"/>
      <c r="AE95" s="1111"/>
      <c r="AF95" s="1111"/>
      <c r="AG95" s="1111"/>
      <c r="AH95" s="1111"/>
      <c r="AI95" s="1111"/>
      <c r="AJ95" s="1111"/>
      <c r="AK95" s="1112"/>
    </row>
    <row r="96" spans="2:43" ht="20.149999999999999" customHeight="1">
      <c r="B96" s="830"/>
      <c r="C96" s="831"/>
      <c r="D96" s="831"/>
      <c r="E96" s="831"/>
      <c r="F96" s="832"/>
      <c r="G96" s="808" t="s">
        <v>353</v>
      </c>
      <c r="H96" s="826"/>
      <c r="I96" s="809"/>
      <c r="J96" s="879" t="s">
        <v>296</v>
      </c>
      <c r="K96" s="880"/>
      <c r="L96" s="880"/>
      <c r="M96" s="880"/>
      <c r="N96" s="880"/>
      <c r="O96" s="881">
        <v>10</v>
      </c>
      <c r="P96" s="881"/>
      <c r="Q96" s="882" t="s">
        <v>297</v>
      </c>
      <c r="R96" s="882"/>
      <c r="S96" s="882"/>
      <c r="T96" s="882"/>
      <c r="U96" s="882"/>
      <c r="V96" s="882"/>
      <c r="W96" s="1113"/>
      <c r="X96" s="1114"/>
      <c r="Y96" s="1114"/>
      <c r="Z96" s="1114"/>
      <c r="AA96" s="1114"/>
      <c r="AB96" s="1114"/>
      <c r="AC96" s="1114"/>
      <c r="AD96" s="1114"/>
      <c r="AE96" s="1114"/>
      <c r="AF96" s="1114"/>
      <c r="AG96" s="1114"/>
      <c r="AH96" s="1114"/>
      <c r="AI96" s="1114"/>
      <c r="AJ96" s="1114"/>
      <c r="AK96" s="1115"/>
    </row>
    <row r="97" spans="2:41" ht="20.149999999999999" customHeight="1">
      <c r="B97" s="830"/>
      <c r="C97" s="831"/>
      <c r="D97" s="831"/>
      <c r="E97" s="831"/>
      <c r="F97" s="832"/>
      <c r="G97" s="808" t="s">
        <v>295</v>
      </c>
      <c r="H97" s="826"/>
      <c r="I97" s="809"/>
      <c r="J97" s="879" t="s">
        <v>296</v>
      </c>
      <c r="K97" s="880"/>
      <c r="L97" s="880"/>
      <c r="M97" s="880"/>
      <c r="N97" s="880"/>
      <c r="O97" s="881">
        <v>65</v>
      </c>
      <c r="P97" s="881"/>
      <c r="Q97" s="882" t="s">
        <v>297</v>
      </c>
      <c r="R97" s="882"/>
      <c r="S97" s="882"/>
      <c r="T97" s="882"/>
      <c r="U97" s="882"/>
      <c r="V97" s="882"/>
      <c r="W97" s="1116"/>
      <c r="X97" s="1117"/>
      <c r="Y97" s="1117"/>
      <c r="Z97" s="1117"/>
      <c r="AA97" s="1117"/>
      <c r="AB97" s="1117"/>
      <c r="AC97" s="1117"/>
      <c r="AD97" s="1117"/>
      <c r="AE97" s="1117"/>
      <c r="AF97" s="1117"/>
      <c r="AG97" s="1117"/>
      <c r="AH97" s="1117"/>
      <c r="AI97" s="1117"/>
      <c r="AJ97" s="1117"/>
      <c r="AK97" s="1118"/>
    </row>
    <row r="98" spans="2:41" ht="20.149999999999999" customHeight="1">
      <c r="B98" s="830"/>
      <c r="C98" s="831"/>
      <c r="D98" s="831"/>
      <c r="E98" s="831"/>
      <c r="F98" s="832"/>
      <c r="G98" s="808" t="s">
        <v>299</v>
      </c>
      <c r="H98" s="826"/>
      <c r="I98" s="809"/>
      <c r="J98" s="810" t="s">
        <v>300</v>
      </c>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row>
    <row r="99" spans="2:41" ht="27" customHeight="1">
      <c r="B99" s="843"/>
      <c r="C99" s="844"/>
      <c r="D99" s="844"/>
      <c r="E99" s="844"/>
      <c r="F99" s="845"/>
      <c r="G99" s="808" t="s">
        <v>169</v>
      </c>
      <c r="H99" s="826"/>
      <c r="I99" s="809"/>
      <c r="J99" s="879" t="s">
        <v>296</v>
      </c>
      <c r="K99" s="880"/>
      <c r="L99" s="880"/>
      <c r="M99" s="880"/>
      <c r="N99" s="880"/>
      <c r="O99" s="881">
        <v>20</v>
      </c>
      <c r="P99" s="881"/>
      <c r="Q99" s="819" t="s">
        <v>354</v>
      </c>
      <c r="R99" s="819"/>
      <c r="S99" s="819"/>
      <c r="T99" s="819"/>
      <c r="U99" s="819"/>
      <c r="V99" s="819"/>
      <c r="W99" s="883" t="s">
        <v>298</v>
      </c>
      <c r="X99" s="884"/>
      <c r="Y99" s="884"/>
      <c r="Z99" s="884"/>
      <c r="AA99" s="884"/>
      <c r="AB99" s="884"/>
      <c r="AC99" s="884"/>
      <c r="AD99" s="884"/>
      <c r="AE99" s="884"/>
      <c r="AF99" s="884"/>
      <c r="AG99" s="884"/>
      <c r="AH99" s="884"/>
      <c r="AI99" s="884"/>
      <c r="AJ99" s="884"/>
      <c r="AK99" s="885"/>
    </row>
    <row r="100" spans="2:41" ht="24" customHeight="1">
      <c r="B100" s="827" t="s">
        <v>301</v>
      </c>
      <c r="C100" s="828"/>
      <c r="D100" s="828"/>
      <c r="E100" s="828"/>
      <c r="F100" s="829"/>
      <c r="G100" s="808" t="s">
        <v>302</v>
      </c>
      <c r="H100" s="826"/>
      <c r="I100" s="826"/>
      <c r="J100" s="826"/>
      <c r="K100" s="809"/>
      <c r="L100" s="833" t="s">
        <v>303</v>
      </c>
      <c r="M100" s="834"/>
      <c r="N100" s="834"/>
      <c r="O100" s="834"/>
      <c r="P100" s="834"/>
      <c r="Q100" s="834"/>
      <c r="R100" s="834"/>
      <c r="S100" s="834"/>
      <c r="T100" s="834"/>
      <c r="U100" s="834"/>
      <c r="V100" s="834"/>
      <c r="W100" s="834"/>
      <c r="X100" s="834"/>
      <c r="Y100" s="834"/>
      <c r="Z100" s="834"/>
      <c r="AA100" s="834"/>
      <c r="AB100" s="834"/>
      <c r="AC100" s="834"/>
      <c r="AD100" s="834"/>
      <c r="AE100" s="834"/>
      <c r="AF100" s="834"/>
      <c r="AG100" s="834"/>
      <c r="AH100" s="834"/>
      <c r="AI100" s="834"/>
      <c r="AJ100" s="834"/>
      <c r="AK100" s="835"/>
      <c r="AN100" s="105" t="s">
        <v>303</v>
      </c>
      <c r="AO100" s="105" t="s">
        <v>304</v>
      </c>
    </row>
    <row r="101" spans="2:41" ht="24" customHeight="1">
      <c r="B101" s="830"/>
      <c r="C101" s="831"/>
      <c r="D101" s="831"/>
      <c r="E101" s="831"/>
      <c r="F101" s="832"/>
      <c r="G101" s="836" t="s">
        <v>305</v>
      </c>
      <c r="H101" s="836"/>
      <c r="I101" s="836"/>
      <c r="J101" s="836" t="s">
        <v>306</v>
      </c>
      <c r="K101" s="836"/>
      <c r="L101" s="837" t="s">
        <v>307</v>
      </c>
      <c r="M101" s="837"/>
      <c r="N101" s="837"/>
      <c r="O101" s="837"/>
      <c r="P101" s="837"/>
      <c r="Q101" s="837"/>
      <c r="R101" s="837"/>
      <c r="S101" s="837"/>
      <c r="T101" s="837"/>
      <c r="U101" s="837"/>
      <c r="V101" s="837"/>
      <c r="W101" s="837"/>
      <c r="X101" s="837"/>
      <c r="Y101" s="837"/>
      <c r="Z101" s="837"/>
      <c r="AA101" s="837"/>
      <c r="AB101" s="837"/>
      <c r="AC101" s="837"/>
      <c r="AD101" s="837"/>
      <c r="AE101" s="837"/>
      <c r="AF101" s="837"/>
      <c r="AG101" s="837"/>
      <c r="AH101" s="837"/>
      <c r="AI101" s="837"/>
      <c r="AJ101" s="837"/>
      <c r="AK101" s="837"/>
    </row>
    <row r="102" spans="2:41" ht="24" customHeight="1">
      <c r="B102" s="830"/>
      <c r="C102" s="831"/>
      <c r="D102" s="831"/>
      <c r="E102" s="831"/>
      <c r="F102" s="832"/>
      <c r="G102" s="836"/>
      <c r="H102" s="836"/>
      <c r="I102" s="836"/>
      <c r="J102" s="836" t="s">
        <v>308</v>
      </c>
      <c r="K102" s="836"/>
      <c r="L102" s="837" t="s">
        <v>309</v>
      </c>
      <c r="M102" s="837"/>
      <c r="N102" s="837"/>
      <c r="O102" s="837"/>
      <c r="P102" s="837"/>
      <c r="Q102" s="837"/>
      <c r="R102" s="837"/>
      <c r="S102" s="837"/>
      <c r="T102" s="837"/>
      <c r="U102" s="837"/>
      <c r="V102" s="837"/>
      <c r="W102" s="837"/>
      <c r="X102" s="837"/>
      <c r="Y102" s="837"/>
      <c r="Z102" s="837"/>
      <c r="AA102" s="837"/>
      <c r="AB102" s="837"/>
      <c r="AC102" s="837"/>
      <c r="AD102" s="837"/>
      <c r="AE102" s="837"/>
      <c r="AF102" s="837"/>
      <c r="AG102" s="837"/>
      <c r="AH102" s="837"/>
      <c r="AI102" s="837"/>
      <c r="AJ102" s="837"/>
      <c r="AK102" s="837"/>
    </row>
    <row r="103" spans="2:41" ht="28.15" customHeight="1">
      <c r="B103" s="830"/>
      <c r="C103" s="831"/>
      <c r="D103" s="831"/>
      <c r="E103" s="831"/>
      <c r="F103" s="832"/>
      <c r="G103" s="836"/>
      <c r="H103" s="836"/>
      <c r="I103" s="836"/>
      <c r="J103" s="836" t="s">
        <v>310</v>
      </c>
      <c r="K103" s="836"/>
      <c r="L103" s="838" t="s">
        <v>311</v>
      </c>
      <c r="M103" s="839"/>
      <c r="N103" s="839"/>
      <c r="O103" s="839"/>
      <c r="P103" s="839"/>
      <c r="Q103" s="840" t="s">
        <v>312</v>
      </c>
      <c r="R103" s="841"/>
      <c r="S103" s="841"/>
      <c r="T103" s="841"/>
      <c r="U103" s="841"/>
      <c r="V103" s="841"/>
      <c r="W103" s="841"/>
      <c r="X103" s="841"/>
      <c r="Y103" s="841"/>
      <c r="Z103" s="841"/>
      <c r="AA103" s="841"/>
      <c r="AB103" s="841"/>
      <c r="AC103" s="841"/>
      <c r="AD103" s="841"/>
      <c r="AE103" s="841"/>
      <c r="AF103" s="841"/>
      <c r="AG103" s="841"/>
      <c r="AH103" s="841"/>
      <c r="AI103" s="841"/>
      <c r="AJ103" s="841"/>
      <c r="AK103" s="842"/>
    </row>
    <row r="104" spans="2:41" ht="22.15" customHeight="1">
      <c r="B104" s="827" t="s">
        <v>313</v>
      </c>
      <c r="C104" s="828"/>
      <c r="D104" s="828"/>
      <c r="E104" s="828"/>
      <c r="F104" s="829"/>
      <c r="G104" s="808" t="s">
        <v>314</v>
      </c>
      <c r="H104" s="826"/>
      <c r="I104" s="826"/>
      <c r="J104" s="826"/>
      <c r="K104" s="809"/>
      <c r="L104" s="846" t="s">
        <v>315</v>
      </c>
      <c r="M104" s="846"/>
      <c r="N104" s="846"/>
      <c r="O104" s="846"/>
      <c r="P104" s="846"/>
      <c r="Q104" s="846"/>
      <c r="R104" s="846"/>
      <c r="S104" s="846"/>
      <c r="T104" s="846"/>
      <c r="U104" s="846"/>
      <c r="V104" s="846"/>
      <c r="W104" s="846"/>
      <c r="X104" s="846"/>
      <c r="Y104" s="846"/>
      <c r="Z104" s="846"/>
      <c r="AA104" s="846"/>
      <c r="AB104" s="846"/>
      <c r="AC104" s="846"/>
      <c r="AD104" s="846"/>
      <c r="AE104" s="846"/>
      <c r="AF104" s="846"/>
      <c r="AG104" s="846"/>
      <c r="AH104" s="846"/>
      <c r="AI104" s="846"/>
      <c r="AJ104" s="846"/>
      <c r="AK104" s="846"/>
    </row>
    <row r="105" spans="2:41" ht="30" customHeight="1">
      <c r="B105" s="843"/>
      <c r="C105" s="844"/>
      <c r="D105" s="844"/>
      <c r="E105" s="844"/>
      <c r="F105" s="845"/>
      <c r="G105" s="808" t="s">
        <v>316</v>
      </c>
      <c r="H105" s="826"/>
      <c r="I105" s="826"/>
      <c r="J105" s="826"/>
      <c r="K105" s="809"/>
      <c r="L105" s="847" t="s">
        <v>317</v>
      </c>
      <c r="M105" s="848"/>
      <c r="N105" s="848"/>
      <c r="O105" s="848"/>
      <c r="P105" s="848"/>
      <c r="Q105" s="848"/>
      <c r="R105" s="848"/>
      <c r="S105" s="848"/>
      <c r="T105" s="848"/>
      <c r="U105" s="848"/>
      <c r="V105" s="848"/>
      <c r="W105" s="848"/>
      <c r="X105" s="848"/>
      <c r="Y105" s="848"/>
      <c r="Z105" s="848"/>
      <c r="AA105" s="848"/>
      <c r="AB105" s="848"/>
      <c r="AC105" s="848"/>
      <c r="AD105" s="848"/>
      <c r="AE105" s="848"/>
      <c r="AF105" s="848"/>
      <c r="AG105" s="848"/>
      <c r="AH105" s="848"/>
      <c r="AI105" s="848"/>
      <c r="AJ105" s="848"/>
      <c r="AK105" s="848"/>
    </row>
    <row r="107" spans="2:41" ht="15" customHeight="1">
      <c r="B107" s="37" t="s">
        <v>318</v>
      </c>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2:41" ht="10.15" customHeight="1"/>
    <row r="109" spans="2:41" ht="25.15" customHeight="1">
      <c r="B109" s="849" t="s">
        <v>319</v>
      </c>
      <c r="C109" s="850"/>
      <c r="D109" s="850"/>
      <c r="E109" s="851"/>
      <c r="F109" s="858" t="s">
        <v>320</v>
      </c>
      <c r="G109" s="859"/>
      <c r="H109" s="864" t="s">
        <v>321</v>
      </c>
      <c r="I109" s="865"/>
      <c r="J109" s="866"/>
      <c r="K109" s="867"/>
      <c r="L109" s="867"/>
      <c r="M109" s="867"/>
      <c r="N109" s="867"/>
      <c r="O109" s="867"/>
      <c r="P109" s="867"/>
      <c r="Q109" s="867"/>
      <c r="R109" s="867"/>
      <c r="S109" s="867"/>
      <c r="T109" s="867"/>
      <c r="U109" s="867"/>
      <c r="V109" s="867"/>
      <c r="W109" s="867"/>
      <c r="X109" s="867"/>
      <c r="Y109" s="867"/>
      <c r="Z109" s="867"/>
      <c r="AA109" s="867"/>
      <c r="AB109" s="867"/>
      <c r="AC109" s="867"/>
      <c r="AD109" s="867"/>
      <c r="AE109" s="867"/>
      <c r="AF109" s="867"/>
      <c r="AG109" s="867"/>
      <c r="AH109" s="867"/>
      <c r="AI109" s="867"/>
      <c r="AJ109" s="867"/>
      <c r="AK109" s="868"/>
    </row>
    <row r="110" spans="2:41" ht="25.15" customHeight="1">
      <c r="B110" s="852"/>
      <c r="C110" s="853"/>
      <c r="D110" s="853"/>
      <c r="E110" s="854"/>
      <c r="F110" s="860"/>
      <c r="G110" s="861"/>
      <c r="H110" s="808" t="s">
        <v>322</v>
      </c>
      <c r="I110" s="826"/>
      <c r="J110" s="809"/>
      <c r="K110" s="808" t="s">
        <v>323</v>
      </c>
      <c r="L110" s="809"/>
      <c r="M110" s="810"/>
      <c r="N110" s="811"/>
      <c r="O110" s="811"/>
      <c r="P110" s="811"/>
      <c r="Q110" s="811"/>
      <c r="R110" s="811"/>
      <c r="S110" s="812"/>
      <c r="T110" s="808" t="s">
        <v>324</v>
      </c>
      <c r="U110" s="826"/>
      <c r="V110" s="809"/>
      <c r="W110" s="810"/>
      <c r="X110" s="811"/>
      <c r="Y110" s="811"/>
      <c r="Z110" s="811"/>
      <c r="AA110" s="811"/>
      <c r="AB110" s="811"/>
      <c r="AC110" s="811"/>
      <c r="AD110" s="812"/>
      <c r="AE110" s="808" t="s">
        <v>325</v>
      </c>
      <c r="AF110" s="809"/>
      <c r="AG110" s="810"/>
      <c r="AH110" s="811"/>
      <c r="AI110" s="811"/>
      <c r="AJ110" s="811"/>
      <c r="AK110" s="812"/>
    </row>
    <row r="111" spans="2:41" ht="25.15" customHeight="1">
      <c r="B111" s="852"/>
      <c r="C111" s="853"/>
      <c r="D111" s="853"/>
      <c r="E111" s="854"/>
      <c r="F111" s="862"/>
      <c r="G111" s="863"/>
      <c r="H111" s="808"/>
      <c r="I111" s="826"/>
      <c r="J111" s="809"/>
      <c r="K111" s="808" t="s">
        <v>326</v>
      </c>
      <c r="L111" s="809"/>
      <c r="M111" s="810"/>
      <c r="N111" s="811"/>
      <c r="O111" s="811"/>
      <c r="P111" s="811"/>
      <c r="Q111" s="811"/>
      <c r="R111" s="811"/>
      <c r="S111" s="811"/>
      <c r="T111" s="811"/>
      <c r="U111" s="811"/>
      <c r="V111" s="811"/>
      <c r="W111" s="811"/>
      <c r="X111" s="811"/>
      <c r="Y111" s="811"/>
      <c r="Z111" s="811"/>
      <c r="AA111" s="811"/>
      <c r="AB111" s="811"/>
      <c r="AC111" s="811"/>
      <c r="AD111" s="811"/>
      <c r="AE111" s="811"/>
      <c r="AF111" s="811"/>
      <c r="AG111" s="811"/>
      <c r="AH111" s="811"/>
      <c r="AI111" s="811"/>
      <c r="AJ111" s="811"/>
      <c r="AK111" s="812"/>
    </row>
    <row r="112" spans="2:41" ht="20.149999999999999" customHeight="1">
      <c r="B112" s="852"/>
      <c r="C112" s="853"/>
      <c r="D112" s="853"/>
      <c r="E112" s="854"/>
      <c r="F112" s="813" t="s">
        <v>327</v>
      </c>
      <c r="G112" s="814"/>
      <c r="H112" s="814"/>
      <c r="I112" s="814"/>
      <c r="J112" s="815"/>
      <c r="K112" s="143" t="s">
        <v>226</v>
      </c>
      <c r="L112" s="819" t="s">
        <v>328</v>
      </c>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c r="AI112" s="819"/>
      <c r="AJ112" s="819"/>
      <c r="AK112" s="820"/>
    </row>
    <row r="113" spans="2:37" ht="20.149999999999999" customHeight="1">
      <c r="B113" s="852"/>
      <c r="C113" s="853"/>
      <c r="D113" s="853"/>
      <c r="E113" s="854"/>
      <c r="F113" s="816"/>
      <c r="G113" s="817"/>
      <c r="H113" s="817"/>
      <c r="I113" s="817"/>
      <c r="J113" s="818"/>
      <c r="K113" s="143" t="s">
        <v>226</v>
      </c>
      <c r="L113" s="819" t="s">
        <v>516</v>
      </c>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c r="AI113" s="819"/>
      <c r="AJ113" s="819"/>
      <c r="AK113" s="820"/>
    </row>
    <row r="114" spans="2:37" ht="25.15" customHeight="1">
      <c r="B114" s="855"/>
      <c r="C114" s="856"/>
      <c r="D114" s="856"/>
      <c r="E114" s="857"/>
      <c r="F114" s="821" t="s">
        <v>329</v>
      </c>
      <c r="G114" s="822"/>
      <c r="H114" s="822"/>
      <c r="I114" s="822"/>
      <c r="J114" s="823"/>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825"/>
    </row>
    <row r="115" spans="2:37" ht="10.15" customHeight="1"/>
    <row r="116" spans="2:37" ht="12" customHeight="1">
      <c r="B116" s="36" t="s">
        <v>66</v>
      </c>
      <c r="C116" s="2"/>
      <c r="D116" s="2"/>
      <c r="E116" s="666" t="s">
        <v>355</v>
      </c>
      <c r="F116" s="666"/>
      <c r="G116" s="666"/>
      <c r="H116" s="666"/>
      <c r="I116" s="666"/>
      <c r="J116" s="666"/>
      <c r="K116" s="666"/>
      <c r="L116" s="666"/>
      <c r="M116" s="666"/>
      <c r="N116" s="666"/>
      <c r="O116" s="666"/>
      <c r="P116" s="666"/>
      <c r="Q116" s="666"/>
      <c r="R116" s="666"/>
      <c r="S116" s="666"/>
      <c r="T116" s="666"/>
      <c r="U116" s="666"/>
      <c r="V116" s="666"/>
      <c r="W116" s="666"/>
      <c r="X116" s="666"/>
      <c r="Y116" s="666"/>
      <c r="Z116" s="666"/>
      <c r="AA116" s="666"/>
      <c r="AB116" s="666"/>
      <c r="AC116" s="666"/>
      <c r="AD116" s="666"/>
      <c r="AE116" s="666"/>
      <c r="AF116" s="666"/>
      <c r="AG116" s="666"/>
      <c r="AH116" s="666"/>
      <c r="AI116" s="666"/>
      <c r="AJ116" s="666"/>
      <c r="AK116" s="666"/>
    </row>
  </sheetData>
  <mergeCells count="295">
    <mergeCell ref="B24:B26"/>
    <mergeCell ref="C24:I24"/>
    <mergeCell ref="J24:AK24"/>
    <mergeCell ref="E25:I25"/>
    <mergeCell ref="L25:P25"/>
    <mergeCell ref="R25:V25"/>
    <mergeCell ref="E26:S26"/>
    <mergeCell ref="B20:B21"/>
    <mergeCell ref="B37:B40"/>
    <mergeCell ref="C37:I37"/>
    <mergeCell ref="C39:C40"/>
    <mergeCell ref="D39:I40"/>
    <mergeCell ref="J39:O39"/>
    <mergeCell ref="Q39:R39"/>
    <mergeCell ref="U39:V39"/>
    <mergeCell ref="J40:O40"/>
    <mergeCell ref="Q40:R40"/>
    <mergeCell ref="U40:V40"/>
    <mergeCell ref="C20:H20"/>
    <mergeCell ref="J20:AK20"/>
    <mergeCell ref="D21:I21"/>
    <mergeCell ref="J21:S21"/>
    <mergeCell ref="T21:AA21"/>
    <mergeCell ref="AB21:AC21"/>
    <mergeCell ref="B4:J4"/>
    <mergeCell ref="L4:P4"/>
    <mergeCell ref="Q4:AJ4"/>
    <mergeCell ref="AS6:AU7"/>
    <mergeCell ref="B8:E18"/>
    <mergeCell ref="F8:N8"/>
    <mergeCell ref="O8:AK8"/>
    <mergeCell ref="G9:N9"/>
    <mergeCell ref="G10:N10"/>
    <mergeCell ref="G14:N14"/>
    <mergeCell ref="G17:N17"/>
    <mergeCell ref="P17:T17"/>
    <mergeCell ref="Y17:Z17"/>
    <mergeCell ref="G18:N18"/>
    <mergeCell ref="G11:N11"/>
    <mergeCell ref="G12:N12"/>
    <mergeCell ref="G13:N13"/>
    <mergeCell ref="G16:N16"/>
    <mergeCell ref="G15:N15"/>
    <mergeCell ref="AE21:AF21"/>
    <mergeCell ref="C27:AK27"/>
    <mergeCell ref="C28:AK28"/>
    <mergeCell ref="C22:AK22"/>
    <mergeCell ref="B30:B34"/>
    <mergeCell ref="C30:I30"/>
    <mergeCell ref="J30:AK30"/>
    <mergeCell ref="J31:U31"/>
    <mergeCell ref="V31:AK31"/>
    <mergeCell ref="J32:O32"/>
    <mergeCell ref="P32:U32"/>
    <mergeCell ref="V32:AA32"/>
    <mergeCell ref="D34:I34"/>
    <mergeCell ref="J34:O34"/>
    <mergeCell ref="P34:U34"/>
    <mergeCell ref="V34:AA34"/>
    <mergeCell ref="AB34:AG34"/>
    <mergeCell ref="AH34:AK34"/>
    <mergeCell ref="AB32:AG32"/>
    <mergeCell ref="AH32:AK32"/>
    <mergeCell ref="D33:I33"/>
    <mergeCell ref="J33:O33"/>
    <mergeCell ref="P33:U33"/>
    <mergeCell ref="V33:AA33"/>
    <mergeCell ref="AB33:AG33"/>
    <mergeCell ref="AH33:AK33"/>
    <mergeCell ref="C35:AK35"/>
    <mergeCell ref="C36:AK36"/>
    <mergeCell ref="B42:B50"/>
    <mergeCell ref="C43:C45"/>
    <mergeCell ref="D43:I45"/>
    <mergeCell ref="K43:O43"/>
    <mergeCell ref="Q43:U43"/>
    <mergeCell ref="W43:AA43"/>
    <mergeCell ref="K44:L44"/>
    <mergeCell ref="N44:O44"/>
    <mergeCell ref="C48:C49"/>
    <mergeCell ref="D48:I49"/>
    <mergeCell ref="J48:L48"/>
    <mergeCell ref="M48:R48"/>
    <mergeCell ref="J49:L49"/>
    <mergeCell ref="M49:R49"/>
    <mergeCell ref="J45:AK45"/>
    <mergeCell ref="C46:C47"/>
    <mergeCell ref="D46:I47"/>
    <mergeCell ref="J46:L46"/>
    <mergeCell ref="M46:AK46"/>
    <mergeCell ref="J47:L47"/>
    <mergeCell ref="M47:O47"/>
    <mergeCell ref="R47:T47"/>
    <mergeCell ref="U47:AK47"/>
    <mergeCell ref="AD50:AE50"/>
    <mergeCell ref="AG50:AH50"/>
    <mergeCell ref="AJ50:AK50"/>
    <mergeCell ref="D51:I51"/>
    <mergeCell ref="K51:L51"/>
    <mergeCell ref="N51:O51"/>
    <mergeCell ref="Q51:S51"/>
    <mergeCell ref="U51:V51"/>
    <mergeCell ref="X51:Y51"/>
    <mergeCell ref="AD51:AE51"/>
    <mergeCell ref="D50:I50"/>
    <mergeCell ref="K50:L50"/>
    <mergeCell ref="N50:O50"/>
    <mergeCell ref="Q50:S50"/>
    <mergeCell ref="U50:V50"/>
    <mergeCell ref="X50:Y50"/>
    <mergeCell ref="AG51:AH51"/>
    <mergeCell ref="AJ51:AK51"/>
    <mergeCell ref="B55:B63"/>
    <mergeCell ref="C56:C57"/>
    <mergeCell ref="D56:I57"/>
    <mergeCell ref="J56:L57"/>
    <mergeCell ref="N56:P56"/>
    <mergeCell ref="R56:T57"/>
    <mergeCell ref="U56:AK57"/>
    <mergeCell ref="N57:Q57"/>
    <mergeCell ref="C61:C63"/>
    <mergeCell ref="D61:I63"/>
    <mergeCell ref="K61:O61"/>
    <mergeCell ref="Q61:U61"/>
    <mergeCell ref="W61:AA61"/>
    <mergeCell ref="J62:L62"/>
    <mergeCell ref="M62:W62"/>
    <mergeCell ref="C58:C60"/>
    <mergeCell ref="D58:I60"/>
    <mergeCell ref="K58:O58"/>
    <mergeCell ref="Q58:U58"/>
    <mergeCell ref="W58:AA58"/>
    <mergeCell ref="J59:L59"/>
    <mergeCell ref="M59:W59"/>
    <mergeCell ref="X59:Z59"/>
    <mergeCell ref="AA59:AK59"/>
    <mergeCell ref="J60:L60"/>
    <mergeCell ref="X62:Z62"/>
    <mergeCell ref="AA62:AK62"/>
    <mergeCell ref="J63:L63"/>
    <mergeCell ref="M63:W63"/>
    <mergeCell ref="X63:Z63"/>
    <mergeCell ref="AA63:AK63"/>
    <mergeCell ref="M60:W60"/>
    <mergeCell ref="X60:Z60"/>
    <mergeCell ref="AA60:AK60"/>
    <mergeCell ref="C68:C69"/>
    <mergeCell ref="D68:I69"/>
    <mergeCell ref="J68:L68"/>
    <mergeCell ref="M68:Q68"/>
    <mergeCell ref="S68:Y68"/>
    <mergeCell ref="J69:L69"/>
    <mergeCell ref="N69:Q69"/>
    <mergeCell ref="S69:Y69"/>
    <mergeCell ref="AA74:AK74"/>
    <mergeCell ref="AF70:AK70"/>
    <mergeCell ref="J71:L72"/>
    <mergeCell ref="N71:O71"/>
    <mergeCell ref="Q71:R71"/>
    <mergeCell ref="M72:AK72"/>
    <mergeCell ref="C70:C74"/>
    <mergeCell ref="D70:I74"/>
    <mergeCell ref="K70:N70"/>
    <mergeCell ref="P70:S70"/>
    <mergeCell ref="U70:X70"/>
    <mergeCell ref="Z70:AD70"/>
    <mergeCell ref="J74:L74"/>
    <mergeCell ref="M74:W74"/>
    <mergeCell ref="X74:Z74"/>
    <mergeCell ref="J73:L73"/>
    <mergeCell ref="M73:W73"/>
    <mergeCell ref="X73:Z73"/>
    <mergeCell ref="AA73:AK73"/>
    <mergeCell ref="B67:B74"/>
    <mergeCell ref="C81:C83"/>
    <mergeCell ref="D81:I83"/>
    <mergeCell ref="K81:O81"/>
    <mergeCell ref="Q81:U81"/>
    <mergeCell ref="W81:AA81"/>
    <mergeCell ref="N79:O79"/>
    <mergeCell ref="Q79:R79"/>
    <mergeCell ref="D80:I80"/>
    <mergeCell ref="K80:L80"/>
    <mergeCell ref="N80:O80"/>
    <mergeCell ref="Q80:S80"/>
    <mergeCell ref="J82:L82"/>
    <mergeCell ref="M82:W82"/>
    <mergeCell ref="X82:Z82"/>
    <mergeCell ref="AA82:AK82"/>
    <mergeCell ref="J83:L83"/>
    <mergeCell ref="M83:W83"/>
    <mergeCell ref="X83:Z83"/>
    <mergeCell ref="AA83:AK83"/>
    <mergeCell ref="AG80:AH80"/>
    <mergeCell ref="C77:C78"/>
    <mergeCell ref="D77:I78"/>
    <mergeCell ref="K77:L77"/>
    <mergeCell ref="N77:AK77"/>
    <mergeCell ref="K78:L78"/>
    <mergeCell ref="N78:AK78"/>
    <mergeCell ref="D79:I79"/>
    <mergeCell ref="J79:L79"/>
    <mergeCell ref="AJ80:AK80"/>
    <mergeCell ref="B91:F92"/>
    <mergeCell ref="G91:AK92"/>
    <mergeCell ref="C84:C86"/>
    <mergeCell ref="D84:I86"/>
    <mergeCell ref="K84:O84"/>
    <mergeCell ref="Q84:U84"/>
    <mergeCell ref="W84:AA84"/>
    <mergeCell ref="AC84:AJ84"/>
    <mergeCell ref="J85:L85"/>
    <mergeCell ref="M85:W85"/>
    <mergeCell ref="X85:Z85"/>
    <mergeCell ref="AA85:AK85"/>
    <mergeCell ref="J86:L86"/>
    <mergeCell ref="M86:W86"/>
    <mergeCell ref="X86:Z86"/>
    <mergeCell ref="AA86:AK86"/>
    <mergeCell ref="B76:B87"/>
    <mergeCell ref="D87:I87"/>
    <mergeCell ref="K87:L87"/>
    <mergeCell ref="N87:O87"/>
    <mergeCell ref="Q87:AK87"/>
    <mergeCell ref="U80:V80"/>
    <mergeCell ref="X80:Y80"/>
    <mergeCell ref="AD80:AE80"/>
    <mergeCell ref="B95:F99"/>
    <mergeCell ref="G95:I95"/>
    <mergeCell ref="J95:N95"/>
    <mergeCell ref="O95:P95"/>
    <mergeCell ref="Q95:V95"/>
    <mergeCell ref="W95:AK97"/>
    <mergeCell ref="G96:I96"/>
    <mergeCell ref="J96:N96"/>
    <mergeCell ref="O96:P96"/>
    <mergeCell ref="Q96:V96"/>
    <mergeCell ref="H110:J111"/>
    <mergeCell ref="G100:K100"/>
    <mergeCell ref="L100:AK100"/>
    <mergeCell ref="G101:I103"/>
    <mergeCell ref="J101:K101"/>
    <mergeCell ref="L101:AK101"/>
    <mergeCell ref="J102:K102"/>
    <mergeCell ref="L102:AK102"/>
    <mergeCell ref="G97:I97"/>
    <mergeCell ref="J97:N97"/>
    <mergeCell ref="O97:P97"/>
    <mergeCell ref="Q97:V97"/>
    <mergeCell ref="G98:I98"/>
    <mergeCell ref="J98:AK98"/>
    <mergeCell ref="J103:K103"/>
    <mergeCell ref="L103:P103"/>
    <mergeCell ref="Q103:AK103"/>
    <mergeCell ref="G99:I99"/>
    <mergeCell ref="J99:N99"/>
    <mergeCell ref="O99:P99"/>
    <mergeCell ref="Q99:V99"/>
    <mergeCell ref="W99:AK99"/>
    <mergeCell ref="B104:F105"/>
    <mergeCell ref="G104:K104"/>
    <mergeCell ref="L104:AK104"/>
    <mergeCell ref="G105:K105"/>
    <mergeCell ref="L105:AK105"/>
    <mergeCell ref="B100:F103"/>
    <mergeCell ref="E116:AK116"/>
    <mergeCell ref="K111:L111"/>
    <mergeCell ref="M111:AK111"/>
    <mergeCell ref="F112:J113"/>
    <mergeCell ref="L112:AK112"/>
    <mergeCell ref="L113:AK113"/>
    <mergeCell ref="F114:J114"/>
    <mergeCell ref="K114:AK114"/>
    <mergeCell ref="K110:L110"/>
    <mergeCell ref="M110:S110"/>
    <mergeCell ref="T110:V110"/>
    <mergeCell ref="W110:AD110"/>
    <mergeCell ref="AE110:AF110"/>
    <mergeCell ref="AG110:AK110"/>
    <mergeCell ref="B109:E114"/>
    <mergeCell ref="F109:G111"/>
    <mergeCell ref="H109:J109"/>
    <mergeCell ref="K109:AK109"/>
    <mergeCell ref="AA69:AD69"/>
    <mergeCell ref="AE69:AK69"/>
    <mergeCell ref="W37:AK37"/>
    <mergeCell ref="W38:AA38"/>
    <mergeCell ref="AB38:AF38"/>
    <mergeCell ref="AG38:AK38"/>
    <mergeCell ref="Y39:Z39"/>
    <mergeCell ref="AD39:AE39"/>
    <mergeCell ref="AI39:AJ39"/>
    <mergeCell ref="Y40:Z40"/>
    <mergeCell ref="AD40:AE40"/>
    <mergeCell ref="AI40:AJ40"/>
  </mergeCells>
  <phoneticPr fontId="4"/>
  <conditionalFormatting sqref="D25:AK25">
    <cfRule type="expression" dxfId="384" priority="197">
      <formula>$D$26="■"</formula>
    </cfRule>
  </conditionalFormatting>
  <conditionalFormatting sqref="D26:AK26">
    <cfRule type="expression" dxfId="383" priority="196">
      <formula>$D$25="■"</formula>
    </cfRule>
  </conditionalFormatting>
  <conditionalFormatting sqref="F12:AB12 AD12:AK12 D25:AK26 J33:AK34 J43:AK45 M46 M47:Q47 U47 M48:AK49 J50:AK51 J58:AK58 M59:W60 AA59:AK60 J61:AK61 M62:W63 AA62:AK63 M68:AK68 M69:AA69 AE69 J70:AK70 M71:AK72 M73:W74 AA73:AK74 J77:AK79">
    <cfRule type="expression" dxfId="382" priority="193">
      <formula>$F$18="■"</formula>
    </cfRule>
  </conditionalFormatting>
  <conditionalFormatting sqref="F12:AB12 AD12:AK12 J34:AB34 AH34 M69:AA69 AE69 J77:AK81 M82:W83 AA82:AK83 J84:AK84 M85:W86 AA85:AK86 J87:AK87">
    <cfRule type="expression" dxfId="381" priority="168">
      <formula>$F$9="■"</formula>
    </cfRule>
  </conditionalFormatting>
  <conditionalFormatting sqref="F9:AK9 F11:AK18 D25:AK26 V33:AK34 J43:AK45 M46 M47:Q47 U47 M48:AK49 J50:AK51 M68:AK68">
    <cfRule type="expression" dxfId="380" priority="169">
      <formula>$F$10="■"</formula>
    </cfRule>
  </conditionalFormatting>
  <conditionalFormatting sqref="F9:AK10 F12:AK18 J21 AB21:AK21 D25:AK26 J34:AB34 AH34 J43:AK45 M46 M47:Q47 U47 M48:AK49 J50:AK51 J58:AK58 M59:W60 AA59:AK60 J61:AK61 M62:W63 AA62:AK63 M68:AK68 M69:AA69 AE69 J70:AK70 M71:AK72 M73:W74 AA73:AK74 J77:AK78">
    <cfRule type="expression" dxfId="378" priority="175">
      <formula>$F$11="■"</formula>
    </cfRule>
  </conditionalFormatting>
  <conditionalFormatting sqref="F9:AK11 F13:AK18 J33:AB33 AH33 M68:AK68 J77:AK81 M82:W83 AA82:AK83 J84:AK84 M85:W86 AA85:AK86 J87:AK87">
    <cfRule type="expression" dxfId="377" priority="178">
      <formula>$F$12="■"</formula>
    </cfRule>
  </conditionalFormatting>
  <conditionalFormatting sqref="F9:AK12 D25:AK26 J34:AB34 AH34 M68:AK68 J77:AK78">
    <cfRule type="expression" dxfId="376" priority="184">
      <formula>$F$13="■"</formula>
    </cfRule>
  </conditionalFormatting>
  <conditionalFormatting sqref="F9:AK13 F15:AK18 D25:AK26 J34:AB34 AH34 M68:AK68">
    <cfRule type="expression" dxfId="375" priority="191">
      <formula>$F$14="■"</formula>
    </cfRule>
  </conditionalFormatting>
  <conditionalFormatting sqref="F9:AK14 F16:AK18 D25:AK26 J33:AK34 J43:AK45 M46 M47:Q47 U47 M48:AK49 J50:AK51 U56 M56:Q57 J58:AK58 M59:W60 AA59:AK60 J61:AK61 M62:W63 AA62:AK63 M68:AK68 M69:AA69 AE69 J70:AK70 M71:AK72 M73:W74 AA73:AK74 J77:AK81 M82:W83 AA82:AK83 J84:AK84 M85:W86 AA85:AK86 J87:AK87">
    <cfRule type="expression" dxfId="374" priority="153">
      <formula>$F$15="■"</formula>
    </cfRule>
  </conditionalFormatting>
  <conditionalFormatting sqref="F9:AK15 F17:AK18 D25:AK26 J33:AK34 J43:AK45 M46:AK49 J50:AK51 U56 M56:Q57 J58:AK58 M59:W60 AA59:AK60 J61:AK61 M62:W63 AA62:AK63 M68:AK68 M69:AA69 AE69 J70:AK70 M71:AK72 M73:M74 AA73:AA74 J77:AK81 M82:W83 AA82:AK83 J84:AK84 M85:W86 AA85:AK86 J87:AK87">
    <cfRule type="expression" dxfId="373" priority="114">
      <formula>$F$16="■"</formula>
    </cfRule>
  </conditionalFormatting>
  <conditionalFormatting sqref="F9:AK16 F18:AK18 D25:AK26 J33:AB34 AH33:AH34 J43:AK45 M46 M47:Q47 U47 M48:AK49 J50:AK51 U56 M56:Q57 J58:AK58 M59:W60 AA59:AK60 J61:AK61 M62:W63 AA62:AK63 M68:AK68 M69:AA69 AE69 J70:AK70 M71:AK72 M73:W74 AA73:AK74 J77:AK81 M82:W83 AA82:AK83 J84:AK84 M85:W86 AA85:AK86">
    <cfRule type="expression" dxfId="372" priority="170">
      <formula>$F$17="■"</formula>
    </cfRule>
  </conditionalFormatting>
  <conditionalFormatting sqref="F9:AK17">
    <cfRule type="expression" dxfId="371" priority="156">
      <formula>$F$18="■"</formula>
    </cfRule>
  </conditionalFormatting>
  <conditionalFormatting sqref="F10:AK18">
    <cfRule type="expression" dxfId="370" priority="149">
      <formula>$F$9="■"</formula>
    </cfRule>
  </conditionalFormatting>
  <conditionalFormatting sqref="F14:AK18">
    <cfRule type="expression" dxfId="369" priority="154">
      <formula>$F$13="■"</formula>
    </cfRule>
  </conditionalFormatting>
  <conditionalFormatting sqref="J44:AK45">
    <cfRule type="expression" dxfId="368" priority="194">
      <formula>$P$43="■"</formula>
    </cfRule>
    <cfRule type="expression" dxfId="367" priority="195">
      <formula>$V$43="■"</formula>
    </cfRule>
  </conditionalFormatting>
  <conditionalFormatting sqref="J79:AK81 M82:W83 AA82:AK83 J84:AK84 M85:W86 AA85:AK86">
    <cfRule type="expression" dxfId="366" priority="171">
      <formula>$J$77="■"</formula>
    </cfRule>
  </conditionalFormatting>
  <conditionalFormatting sqref="L100:AK100">
    <cfRule type="cellIs" dxfId="365" priority="161" operator="equal">
      <formula>""</formula>
    </cfRule>
  </conditionalFormatting>
  <conditionalFormatting sqref="L104:AK105">
    <cfRule type="cellIs" dxfId="364" priority="159" operator="equal">
      <formula>""</formula>
    </cfRule>
  </conditionalFormatting>
  <conditionalFormatting sqref="L112:AK113">
    <cfRule type="cellIs" dxfId="363" priority="166" operator="equal">
      <formula>""</formula>
    </cfRule>
  </conditionalFormatting>
  <conditionalFormatting sqref="M59:W60 AA59:AK60">
    <cfRule type="expression" dxfId="362" priority="185">
      <formula>$P$58="■"</formula>
    </cfRule>
    <cfRule type="expression" dxfId="361" priority="187">
      <formula>$V$58="■"</formula>
    </cfRule>
  </conditionalFormatting>
  <conditionalFormatting sqref="M62:W63 AA62:AK63">
    <cfRule type="expression" dxfId="360" priority="183">
      <formula>$V$61="■"</formula>
    </cfRule>
  </conditionalFormatting>
  <conditionalFormatting sqref="M82:W83 AA82:AK83">
    <cfRule type="expression" dxfId="359" priority="176">
      <formula>$P$81="■"</formula>
    </cfRule>
    <cfRule type="expression" dxfId="358" priority="177">
      <formula>$V$81="■"</formula>
    </cfRule>
  </conditionalFormatting>
  <conditionalFormatting sqref="M85:W86 AA85:AK86">
    <cfRule type="expression" dxfId="357" priority="172">
      <formula>$P$84="■"</formula>
    </cfRule>
    <cfRule type="expression" dxfId="356" priority="173">
      <formula>$V$84="■"</formula>
    </cfRule>
    <cfRule type="expression" dxfId="355" priority="174">
      <formula>$AB$84="■"</formula>
    </cfRule>
  </conditionalFormatting>
  <conditionalFormatting sqref="M69:Y69 AE69 J70:AK70 M71:AK72 M73:W74 AA73:AK74">
    <cfRule type="expression" dxfId="354" priority="179">
      <formula>$Z$69="■"</formula>
    </cfRule>
  </conditionalFormatting>
  <conditionalFormatting sqref="M71:AK72 M73:W74 AA73:AK74">
    <cfRule type="expression" dxfId="353" priority="180">
      <formula>$O$70="■"</formula>
    </cfRule>
    <cfRule type="expression" dxfId="352" priority="181">
      <formula>$T$70="■"</formula>
    </cfRule>
  </conditionalFormatting>
  <conditionalFormatting sqref="M71:AK72">
    <cfRule type="expression" dxfId="351" priority="188">
      <formula>$Y$70="■"</formula>
    </cfRule>
  </conditionalFormatting>
  <conditionalFormatting sqref="O95:O97">
    <cfRule type="cellIs" dxfId="350" priority="162" operator="equal">
      <formula>""</formula>
    </cfRule>
  </conditionalFormatting>
  <conditionalFormatting sqref="O99">
    <cfRule type="cellIs" dxfId="349" priority="164" operator="equal">
      <formula>""</formula>
    </cfRule>
  </conditionalFormatting>
  <conditionalFormatting sqref="P39:S39">
    <cfRule type="expression" dxfId="348" priority="48">
      <formula>$T$39="■"</formula>
    </cfRule>
    <cfRule type="expression" dxfId="347" priority="49">
      <formula>$T$38="■"</formula>
    </cfRule>
  </conditionalFormatting>
  <conditionalFormatting sqref="P40:S40">
    <cfRule type="expression" dxfId="346" priority="4">
      <formula>$T$40="■"</formula>
    </cfRule>
  </conditionalFormatting>
  <conditionalFormatting sqref="P39:AK40">
    <cfRule type="expression" dxfId="345" priority="3">
      <formula>$Z$69="■"</formula>
    </cfRule>
    <cfRule type="expression" dxfId="344" priority="50">
      <formula>$F$17="■"</formula>
    </cfRule>
    <cfRule type="expression" dxfId="343" priority="51">
      <formula>$F$16="■"</formula>
    </cfRule>
    <cfRule type="expression" dxfId="342" priority="54">
      <formula>$F$10="■"</formula>
    </cfRule>
    <cfRule type="expression" dxfId="341" priority="57">
      <formula>$F$18="■"</formula>
    </cfRule>
    <cfRule type="expression" dxfId="340" priority="59">
      <formula>$F$11="■"</formula>
    </cfRule>
  </conditionalFormatting>
  <conditionalFormatting sqref="P40:AK40">
    <cfRule type="expression" dxfId="339" priority="58">
      <formula>$F$9="■"</formula>
    </cfRule>
  </conditionalFormatting>
  <conditionalFormatting sqref="Q50:AK50">
    <cfRule type="expression" dxfId="338" priority="190">
      <formula>$J$50="■"</formula>
    </cfRule>
  </conditionalFormatting>
  <conditionalFormatting sqref="Q51:AK51">
    <cfRule type="expression" dxfId="337" priority="189">
      <formula>$J$51="■"</formula>
    </cfRule>
  </conditionalFormatting>
  <conditionalFormatting sqref="Q80:AK80">
    <cfRule type="expression" dxfId="336" priority="192">
      <formula>$J$80="■"</formula>
    </cfRule>
  </conditionalFormatting>
  <conditionalFormatting sqref="T39:W39 AB39 AG39">
    <cfRule type="expression" dxfId="335" priority="53">
      <formula>$P$38="■"</formula>
    </cfRule>
  </conditionalFormatting>
  <conditionalFormatting sqref="T39:AK39">
    <cfRule type="expression" dxfId="334" priority="52">
      <formula>$P$39="■"</formula>
    </cfRule>
  </conditionalFormatting>
  <conditionalFormatting sqref="T40:AK40">
    <cfRule type="expression" dxfId="333" priority="5">
      <formula>$P$40="■"</formula>
    </cfRule>
  </conditionalFormatting>
  <conditionalFormatting sqref="U56:AK57">
    <cfRule type="expression" dxfId="332" priority="186">
      <formula>$M$57="■"</formula>
    </cfRule>
  </conditionalFormatting>
  <conditionalFormatting sqref="V33:AK33">
    <cfRule type="expression" dxfId="331" priority="158">
      <formula>V33="■"</formula>
    </cfRule>
  </conditionalFormatting>
  <conditionalFormatting sqref="W39:AK40">
    <cfRule type="expression" dxfId="330" priority="1">
      <formula>$F$15="■"</formula>
    </cfRule>
  </conditionalFormatting>
  <conditionalFormatting sqref="AB21:AK21">
    <cfRule type="expression" dxfId="329" priority="2">
      <formula>$F$18="■"</formula>
    </cfRule>
  </conditionalFormatting>
  <dataValidations count="54">
    <dataValidation type="list" allowBlank="1" showInputMessage="1" showErrorMessage="1" sqref="J50:J51" xr:uid="{00000000-0002-0000-0300-000000000000}">
      <formula1>$AN$49:$AN$50</formula1>
    </dataValidation>
    <dataValidation type="list" allowBlank="1" showInputMessage="1" showErrorMessage="1" sqref="M50:M51" xr:uid="{00000000-0002-0000-0300-000001000000}">
      <formula1>$AO$49:$AO$50</formula1>
    </dataValidation>
    <dataValidation type="list" allowBlank="1" showInputMessage="1" showErrorMessage="1" sqref="AC50:AC51" xr:uid="{00000000-0002-0000-0300-000002000000}">
      <formula1>$AQ$49:$AQ$50</formula1>
    </dataValidation>
    <dataValidation type="list" allowBlank="1" showInputMessage="1" showErrorMessage="1" sqref="AF50:AF51" xr:uid="{00000000-0002-0000-0300-000003000000}">
      <formula1>$AR$49:$AR$50</formula1>
    </dataValidation>
    <dataValidation type="list" allowBlank="1" showInputMessage="1" showErrorMessage="1" sqref="AI50:AI51" xr:uid="{00000000-0002-0000-0300-000004000000}">
      <formula1>$AS$49:$AS$50</formula1>
    </dataValidation>
    <dataValidation type="list" allowBlank="1" showInputMessage="1" showErrorMessage="1" sqref="Y70" xr:uid="{00000000-0002-0000-0300-000005000000}">
      <formula1>$AQ$70:$AQ$71</formula1>
    </dataValidation>
    <dataValidation type="list" allowBlank="1" showInputMessage="1" showErrorMessage="1" sqref="T70" xr:uid="{00000000-0002-0000-0300-000006000000}">
      <formula1>$AP$70:$AP$71</formula1>
    </dataValidation>
    <dataValidation type="list" allowBlank="1" showInputMessage="1" showErrorMessage="1" sqref="O70" xr:uid="{00000000-0002-0000-0300-000007000000}">
      <formula1>$AO$70:$AO$71</formula1>
    </dataValidation>
    <dataValidation type="list" allowBlank="1" showInputMessage="1" showErrorMessage="1" sqref="J70" xr:uid="{00000000-0002-0000-0300-000008000000}">
      <formula1>$AN$70:$AN$71</formula1>
    </dataValidation>
    <dataValidation type="list" allowBlank="1" showInputMessage="1" showErrorMessage="1" sqref="Q25" xr:uid="{00000000-0002-0000-0300-000009000000}">
      <formula1>$AR$25:$AR$26</formula1>
    </dataValidation>
    <dataValidation type="list" allowBlank="1" showInputMessage="1" showErrorMessage="1" sqref="K25" xr:uid="{00000000-0002-0000-0300-00000A000000}">
      <formula1>$AQ$25:$AQ$26</formula1>
    </dataValidation>
    <dataValidation type="list" allowBlank="1" showInputMessage="1" showErrorMessage="1" sqref="AB21:AC21" xr:uid="{00000000-0002-0000-0300-00000B000000}">
      <formula1>"9,10,11,12,13,14,15,16,17,18,19,20,21,22,23,0,1,2,3,4,5,6,7,8"</formula1>
    </dataValidation>
    <dataValidation type="list" allowBlank="1" showInputMessage="1" showErrorMessage="1" sqref="AE21:AF21" xr:uid="{00000000-0002-0000-0300-00000C000000}">
      <formula1>"00,30"</formula1>
    </dataValidation>
    <dataValidation type="list" allowBlank="1" showInputMessage="1" showErrorMessage="1" sqref="D25:D26 F10:F15 F17" xr:uid="{00000000-0002-0000-0300-00000D000000}">
      <formula1>$AN10:$AO10</formula1>
    </dataValidation>
    <dataValidation type="list" allowBlank="1" showInputMessage="1" showErrorMessage="1" sqref="J43" xr:uid="{00000000-0002-0000-0300-00000E000000}">
      <formula1>$AN$43:$AN$44</formula1>
    </dataValidation>
    <dataValidation type="list" allowBlank="1" showInputMessage="1" showErrorMessage="1" sqref="P43" xr:uid="{00000000-0002-0000-0300-00000F000000}">
      <formula1>$AO$43:$AO$44</formula1>
    </dataValidation>
    <dataValidation type="list" allowBlank="1" showInputMessage="1" showErrorMessage="1" sqref="V43" xr:uid="{00000000-0002-0000-0300-000010000000}">
      <formula1>$AP$43:$AP$44</formula1>
    </dataValidation>
    <dataValidation type="list" allowBlank="1" showInputMessage="1" showErrorMessage="1" sqref="M56" xr:uid="{00000000-0002-0000-0300-000011000000}">
      <formula1>$AN$56:$AO$56</formula1>
    </dataValidation>
    <dataValidation type="list" allowBlank="1" showInputMessage="1" showErrorMessage="1" sqref="M57" xr:uid="{00000000-0002-0000-0300-000012000000}">
      <formula1>$AN$57:$AO$57</formula1>
    </dataValidation>
    <dataValidation type="list" allowBlank="1" showInputMessage="1" showErrorMessage="1" sqref="J58" xr:uid="{00000000-0002-0000-0300-000013000000}">
      <formula1>$AN$58:$AN$59</formula1>
    </dataValidation>
    <dataValidation type="list" allowBlank="1" showInputMessage="1" showErrorMessage="1" sqref="P58" xr:uid="{00000000-0002-0000-0300-000014000000}">
      <formula1>$AO$58:$AO$59</formula1>
    </dataValidation>
    <dataValidation type="list" allowBlank="1" showInputMessage="1" showErrorMessage="1" sqref="V58" xr:uid="{00000000-0002-0000-0300-000015000000}">
      <formula1>$AP$58:$AP$59</formula1>
    </dataValidation>
    <dataValidation type="list" allowBlank="1" showInputMessage="1" showErrorMessage="1" sqref="J61" xr:uid="{00000000-0002-0000-0300-000016000000}">
      <formula1>$AN$61:$AN$62</formula1>
    </dataValidation>
    <dataValidation type="list" allowBlank="1" showInputMessage="1" showErrorMessage="1" sqref="P61" xr:uid="{00000000-0002-0000-0300-000017000000}">
      <formula1>$AO$61:$AO$62</formula1>
    </dataValidation>
    <dataValidation type="list" allowBlank="1" showInputMessage="1" showErrorMessage="1" sqref="V61" xr:uid="{00000000-0002-0000-0300-000018000000}">
      <formula1>$AP$61:$AP$62</formula1>
    </dataValidation>
    <dataValidation type="list" allowBlank="1" showInputMessage="1" showErrorMessage="1" sqref="M69" xr:uid="{00000000-0002-0000-0300-000019000000}">
      <formula1>$AN$68:$AN$69</formula1>
    </dataValidation>
    <dataValidation type="list" allowBlank="1" showInputMessage="1" showErrorMessage="1" sqref="Z69" xr:uid="{00000000-0002-0000-0300-00001A000000}">
      <formula1>$AO$68:$AO$69</formula1>
    </dataValidation>
    <dataValidation type="list" allowBlank="1" showInputMessage="1" showErrorMessage="1" sqref="J77" xr:uid="{00000000-0002-0000-0300-00001B000000}">
      <formula1>$AN$77:$AO$77</formula1>
    </dataValidation>
    <dataValidation type="list" allowBlank="1" showInputMessage="1" showErrorMessage="1" sqref="J78" xr:uid="{00000000-0002-0000-0300-00001C000000}">
      <formula1>$AN$78:$AO$78</formula1>
    </dataValidation>
    <dataValidation type="list" allowBlank="1" showInputMessage="1" showErrorMessage="1" sqref="J80" xr:uid="{00000000-0002-0000-0300-00001D000000}">
      <formula1>$AN$79:$AN$80</formula1>
    </dataValidation>
    <dataValidation type="list" allowBlank="1" showInputMessage="1" showErrorMessage="1" sqref="M80" xr:uid="{00000000-0002-0000-0300-00001E000000}">
      <formula1>$AO$79:$AO$80</formula1>
    </dataValidation>
    <dataValidation type="list" allowBlank="1" showInputMessage="1" showErrorMessage="1" sqref="AC80" xr:uid="{00000000-0002-0000-0300-00001F000000}">
      <formula1>$AQ$79:$AQ$80</formula1>
    </dataValidation>
    <dataValidation type="list" allowBlank="1" showInputMessage="1" showErrorMessage="1" sqref="AF80" xr:uid="{00000000-0002-0000-0300-000020000000}">
      <formula1>$AR$79:$AR$80</formula1>
    </dataValidation>
    <dataValidation type="list" allowBlank="1" showInputMessage="1" showErrorMessage="1" sqref="AI80" xr:uid="{00000000-0002-0000-0300-000021000000}">
      <formula1>$AS$79:$AS$80</formula1>
    </dataValidation>
    <dataValidation type="list" allowBlank="1" showInputMessage="1" showErrorMessage="1" sqref="J81" xr:uid="{00000000-0002-0000-0300-000022000000}">
      <formula1>$AN$81:$AN$82</formula1>
    </dataValidation>
    <dataValidation type="list" allowBlank="1" showInputMessage="1" showErrorMessage="1" sqref="P81" xr:uid="{00000000-0002-0000-0300-000023000000}">
      <formula1>$AO$81:$AO$82</formula1>
    </dataValidation>
    <dataValidation type="list" allowBlank="1" showInputMessage="1" showErrorMessage="1" sqref="V81" xr:uid="{00000000-0002-0000-0300-000024000000}">
      <formula1>$AP$81:$AP$82</formula1>
    </dataValidation>
    <dataValidation type="list" allowBlank="1" showInputMessage="1" showErrorMessage="1" sqref="J84" xr:uid="{00000000-0002-0000-0300-000025000000}">
      <formula1>$AN$84:$AN$85</formula1>
    </dataValidation>
    <dataValidation type="list" allowBlank="1" showInputMessage="1" showErrorMessage="1" sqref="P84" xr:uid="{00000000-0002-0000-0300-000026000000}">
      <formula1>$AO$84:$AO$85</formula1>
    </dataValidation>
    <dataValidation type="list" allowBlank="1" showInputMessage="1" showErrorMessage="1" sqref="V84" xr:uid="{00000000-0002-0000-0300-000027000000}">
      <formula1>$AP$84:$AP$85</formula1>
    </dataValidation>
    <dataValidation type="list" allowBlank="1" showInputMessage="1" showErrorMessage="1" sqref="AB84" xr:uid="{00000000-0002-0000-0300-000028000000}">
      <formula1>$AQ$84:$AQ$85</formula1>
    </dataValidation>
    <dataValidation type="list" allowBlank="1" showInputMessage="1" showErrorMessage="1" sqref="J87" xr:uid="{322956BF-E4C6-408D-B217-34D94FB357B5}">
      <formula1>$AN$87:$AN$88</formula1>
    </dataValidation>
    <dataValidation type="list" allowBlank="1" showInputMessage="1" showErrorMessage="1" sqref="M87" xr:uid="{D3EC994A-4B06-49B6-88C2-0E37F3E4C24B}">
      <formula1>$AO$87:$AO$88</formula1>
    </dataValidation>
    <dataValidation type="list" allowBlank="1" showInputMessage="1" showErrorMessage="1" sqref="AG40" xr:uid="{9FAF3713-F1B2-4ED7-9351-FA8D8BABF116}">
      <formula1>$AS$39:$AS$40</formula1>
    </dataValidation>
    <dataValidation type="list" allowBlank="1" showInputMessage="1" showErrorMessage="1" sqref="AG39" xr:uid="{385B4F0D-F6BA-469E-AC69-DC8BD77F74EA}">
      <formula1>$AS$37:$AS$38</formula1>
    </dataValidation>
    <dataValidation type="list" allowBlank="1" showInputMessage="1" showErrorMessage="1" sqref="AB40" xr:uid="{F3FA236E-A37E-4E39-9FB9-FC1DD7FC93E9}">
      <formula1>$AR$39:$AR$40</formula1>
    </dataValidation>
    <dataValidation type="list" allowBlank="1" showInputMessage="1" showErrorMessage="1" sqref="AB39" xr:uid="{C2AF782E-837A-4F37-AF0D-56CB0AAA5763}">
      <formula1>$AR$37:$AR$38</formula1>
    </dataValidation>
    <dataValidation type="list" allowBlank="1" showInputMessage="1" showErrorMessage="1" sqref="W40" xr:uid="{A2914606-A205-47E4-8883-879C3062E50E}">
      <formula1>$AQ$39:$AQ$40</formula1>
    </dataValidation>
    <dataValidation type="list" allowBlank="1" showInputMessage="1" showErrorMessage="1" sqref="W39" xr:uid="{03834DE9-A501-42A9-ABEB-AE51C4E6AE18}">
      <formula1>$AQ$37:$AQ$38</formula1>
    </dataValidation>
    <dataValidation type="list" allowBlank="1" showInputMessage="1" showErrorMessage="1" sqref="F16" xr:uid="{B406617B-1631-4B6A-B74E-FBBF887B4D01}">
      <formula1>$AN$16:$AO$16</formula1>
    </dataValidation>
    <dataValidation type="list" allowBlank="1" showInputMessage="1" showErrorMessage="1" sqref="T40" xr:uid="{621FD33B-4850-4151-BB19-D6412642C282}">
      <formula1>$AO$39:$AO$40</formula1>
    </dataValidation>
    <dataValidation type="list" allowBlank="1" showInputMessage="1" showErrorMessage="1" sqref="T39" xr:uid="{C48201B0-95E8-48E5-8947-3BB47535F7FB}">
      <formula1>$AO$37:$AO$38</formula1>
    </dataValidation>
    <dataValidation type="list" allowBlank="1" showInputMessage="1" showErrorMessage="1" sqref="P40" xr:uid="{CCF7748C-17A2-453C-923A-26271D03AE59}">
      <formula1>$AN$39:$AN$40</formula1>
    </dataValidation>
    <dataValidation type="list" allowBlank="1" showInputMessage="1" showErrorMessage="1" sqref="P39" xr:uid="{4D8FC35C-32A3-4C8A-86B4-2D1659BBAD47}">
      <formula1>$AN$37:$AN$38</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75" max="37" man="1"/>
  </rowBreaks>
  <extLst>
    <ext xmlns:x14="http://schemas.microsoft.com/office/spreadsheetml/2009/9/main" uri="{78C0D931-6437-407d-A8EE-F0AAD7539E65}">
      <x14:conditionalFormattings>
        <x14:conditionalFormatting xmlns:xm="http://schemas.microsoft.com/office/excel/2006/main">
          <x14:cfRule type="expression" priority="122" id="{50C62276-7013-4B53-B439-EF50D0114758}">
            <xm:f>【必須】基本情報!$K$13="■"</xm:f>
            <x14:dxf>
              <fill>
                <patternFill>
                  <bgColor theme="0" tint="-0.14996795556505021"/>
                </patternFill>
              </fill>
            </x14:dxf>
          </x14:cfRule>
          <xm:sqref>F9:AK9 F18:AK18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29000000}">
          <x14:formula1>
            <xm:f>リスト!$P$3:$P$4</xm:f>
          </x14:formula1>
          <xm:sqref>AH33:AK34</xm:sqref>
        </x14:dataValidation>
        <x14:dataValidation type="list" allowBlank="1" showInputMessage="1" showErrorMessage="1" xr:uid="{00000000-0002-0000-0300-00002A000000}">
          <x14:formula1>
            <xm:f>リスト!$M$3:$M$14</xm:f>
          </x14:formula1>
          <xm:sqref>P33:U34</xm:sqref>
        </x14:dataValidation>
        <x14:dataValidation type="list" allowBlank="1" showInputMessage="1" showErrorMessage="1" xr:uid="{00000000-0002-0000-0300-00002B000000}">
          <x14:formula1>
            <xm:f>リスト!$N$4:$N$5</xm:f>
          </x14:formula1>
          <xm:sqref>V34:AA34</xm:sqref>
        </x14:dataValidation>
        <x14:dataValidation type="list" allowBlank="1" showInputMessage="1" showErrorMessage="1" xr:uid="{00000000-0002-0000-0300-00002C000000}">
          <x14:formula1>
            <xm:f>リスト!$O$3:$O$4</xm:f>
          </x14:formula1>
          <xm:sqref>AB33:AB34</xm:sqref>
        </x14:dataValidation>
        <x14:dataValidation type="list" allowBlank="1" showInputMessage="1" showErrorMessage="1" xr:uid="{00000000-0002-0000-0300-00002D000000}">
          <x14:formula1>
            <xm:f>リスト!$L$3:$L$4</xm:f>
          </x14:formula1>
          <xm:sqref>J33:O34</xm:sqref>
        </x14:dataValidation>
        <x14:dataValidation type="list" allowBlank="1" showInputMessage="1" showErrorMessage="1" xr:uid="{A4C1F4AC-EB44-412D-B5C9-E8FD59814FE1}">
          <x14:formula1>
            <xm:f>リスト!$N$3:$N$5</xm:f>
          </x14:formula1>
          <xm:sqref>V33:AA33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B1:BB121"/>
  <sheetViews>
    <sheetView showGridLines="0" view="pageBreakPreview" topLeftCell="A4" zoomScale="85" zoomScaleNormal="100" zoomScaleSheetLayoutView="85" workbookViewId="0">
      <selection activeCell="AH35" sqref="AH35"/>
    </sheetView>
  </sheetViews>
  <sheetFormatPr defaultColWidth="3.75" defaultRowHeight="18" customHeight="1"/>
  <cols>
    <col min="1" max="39" width="3.75" style="105"/>
    <col min="40" max="45" width="3.75" style="105" hidden="1" customWidth="1"/>
    <col min="46" max="46" width="3.75" style="105" customWidth="1"/>
    <col min="47" max="47" width="9.08203125" style="105" customWidth="1"/>
    <col min="48" max="48" width="15.33203125" style="105" customWidth="1"/>
    <col min="49" max="49" width="15.58203125" style="105" bestFit="1" customWidth="1"/>
    <col min="50" max="50" width="15.08203125" style="105" bestFit="1" customWidth="1"/>
    <col min="51" max="52" width="3.75" style="105" customWidth="1"/>
    <col min="53"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356</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590</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190" t="str">
        <f>IF(AND(【必須】基本情報!G13="■"),"■","□")</f>
        <v>□</v>
      </c>
      <c r="G9" s="1165" t="s">
        <v>151</v>
      </c>
      <c r="H9" s="1165"/>
      <c r="I9" s="1165"/>
      <c r="J9" s="1165"/>
      <c r="K9" s="1165"/>
      <c r="L9" s="1165"/>
      <c r="M9" s="1165"/>
      <c r="N9" s="1165"/>
      <c r="O9" s="191"/>
      <c r="P9" s="192" t="s">
        <v>152</v>
      </c>
      <c r="Q9" s="192" t="s">
        <v>153</v>
      </c>
      <c r="R9" s="193" t="s">
        <v>154</v>
      </c>
      <c r="S9" s="145"/>
      <c r="T9" s="193" t="s">
        <v>155</v>
      </c>
      <c r="U9" s="145"/>
      <c r="V9" s="192" t="s">
        <v>156</v>
      </c>
      <c r="W9" s="193" t="s">
        <v>157</v>
      </c>
      <c r="X9" s="202"/>
      <c r="Y9" s="203"/>
      <c r="Z9" s="203"/>
      <c r="AA9" s="202"/>
      <c r="AB9" s="192"/>
      <c r="AC9" s="192"/>
      <c r="AD9" s="192"/>
      <c r="AE9" s="192"/>
      <c r="AF9" s="192"/>
      <c r="AG9" s="192"/>
      <c r="AH9" s="192"/>
      <c r="AI9" s="192"/>
      <c r="AJ9" s="192"/>
      <c r="AK9" s="194"/>
      <c r="AN9" s="105" t="s">
        <v>9</v>
      </c>
      <c r="AO9" s="105" t="str">
        <f>IF(AND($F$10="□",$F$11="□",$F$12="□",$F$13="□",$F$14="□",$F$15="□",$F$16="□",$F$17="□",$F$18="□"),"■","")</f>
        <v>■</v>
      </c>
    </row>
    <row r="10" spans="2:47" ht="18" customHeight="1">
      <c r="B10" s="1084"/>
      <c r="C10" s="831"/>
      <c r="D10" s="831"/>
      <c r="E10" s="832"/>
      <c r="F10" s="277" t="s">
        <v>9</v>
      </c>
      <c r="G10" s="1207" t="s">
        <v>162</v>
      </c>
      <c r="H10" s="1207"/>
      <c r="I10" s="1207"/>
      <c r="J10" s="1207"/>
      <c r="K10" s="1207"/>
      <c r="L10" s="1207"/>
      <c r="M10" s="1207"/>
      <c r="N10" s="1207"/>
      <c r="O10" s="274"/>
      <c r="P10" s="275"/>
      <c r="Q10" s="275"/>
      <c r="R10" s="273"/>
      <c r="S10" s="276"/>
      <c r="T10" s="273"/>
      <c r="U10" s="276"/>
      <c r="V10" s="275"/>
      <c r="W10" s="278" t="s">
        <v>157</v>
      </c>
      <c r="X10" s="279">
        <v>-1</v>
      </c>
      <c r="Y10" s="280"/>
      <c r="Z10" s="280" t="s">
        <v>160</v>
      </c>
      <c r="AA10" s="279" t="s">
        <v>163</v>
      </c>
      <c r="AB10" s="280"/>
      <c r="AC10" s="275"/>
      <c r="AD10" s="275"/>
      <c r="AE10" s="275"/>
      <c r="AF10" s="275"/>
      <c r="AG10" s="114"/>
      <c r="AH10" s="114"/>
      <c r="AI10" s="114"/>
      <c r="AJ10" s="114"/>
      <c r="AK10" s="117"/>
      <c r="AN10" s="105" t="s">
        <v>9</v>
      </c>
      <c r="AO10" s="105" t="str">
        <f>IF(AND($F$9="□",$F$11="□",$F$12="□",$F$13="□",$F$14="□",$F$15="□",$F$16="□",$F$17="□",$F$18="□"),"■","")</f>
        <v>■</v>
      </c>
    </row>
    <row r="11" spans="2:47" ht="18" customHeight="1">
      <c r="B11" s="1084"/>
      <c r="C11" s="831"/>
      <c r="D11" s="831"/>
      <c r="E11" s="832"/>
      <c r="F11" s="112" t="s">
        <v>9</v>
      </c>
      <c r="G11" s="1166" t="s">
        <v>164</v>
      </c>
      <c r="H11" s="1166"/>
      <c r="I11" s="1166"/>
      <c r="J11" s="1166"/>
      <c r="K11" s="1166"/>
      <c r="L11" s="1166"/>
      <c r="M11" s="1166"/>
      <c r="N11" s="1166"/>
      <c r="O11" s="113"/>
      <c r="P11" s="114" t="s">
        <v>152</v>
      </c>
      <c r="Q11" s="114" t="s">
        <v>153</v>
      </c>
      <c r="R11" s="278" t="s">
        <v>154</v>
      </c>
      <c r="S11" s="116"/>
      <c r="T11" s="115"/>
      <c r="U11" s="116"/>
      <c r="V11" s="114" t="s">
        <v>156</v>
      </c>
      <c r="W11" s="115" t="s">
        <v>157</v>
      </c>
      <c r="X11" s="204"/>
      <c r="Y11" s="114"/>
      <c r="Z11" s="114"/>
      <c r="AA11" s="204"/>
      <c r="AB11" s="114"/>
      <c r="AC11" s="114"/>
      <c r="AD11" s="114"/>
      <c r="AE11" s="114"/>
      <c r="AF11" s="114"/>
      <c r="AG11" s="114"/>
      <c r="AH11" s="114"/>
      <c r="AI11" s="114"/>
      <c r="AJ11" s="114"/>
      <c r="AK11" s="117"/>
      <c r="AN11" s="105" t="s">
        <v>9</v>
      </c>
      <c r="AO11" s="105" t="str">
        <f>IF(AND($F$9="□",$F$10="□",$F$12="□",$F$13="□",$F$14="□",$F$15="□",$F$16="□",$F$17="□",$F$18="□"),"■","")</f>
        <v>■</v>
      </c>
    </row>
    <row r="12" spans="2:47" ht="18" customHeight="1">
      <c r="B12" s="1084"/>
      <c r="C12" s="831"/>
      <c r="D12" s="831"/>
      <c r="E12" s="832"/>
      <c r="F12" s="112" t="s">
        <v>9</v>
      </c>
      <c r="G12" s="1166" t="s">
        <v>165</v>
      </c>
      <c r="H12" s="1166"/>
      <c r="I12" s="1166"/>
      <c r="J12" s="1166"/>
      <c r="K12" s="1166"/>
      <c r="L12" s="1166"/>
      <c r="M12" s="1166"/>
      <c r="N12" s="1166"/>
      <c r="O12" s="113"/>
      <c r="P12" s="114" t="s">
        <v>152</v>
      </c>
      <c r="Q12" s="114"/>
      <c r="R12" s="115"/>
      <c r="S12" s="116"/>
      <c r="T12" s="115" t="s">
        <v>155</v>
      </c>
      <c r="U12" s="116"/>
      <c r="V12" s="114" t="s">
        <v>156</v>
      </c>
      <c r="W12" s="115" t="s">
        <v>157</v>
      </c>
      <c r="X12" s="204"/>
      <c r="Y12" s="114" t="s">
        <v>158</v>
      </c>
      <c r="Z12" s="114" t="s">
        <v>160</v>
      </c>
      <c r="AA12" s="116" t="s">
        <v>163</v>
      </c>
      <c r="AB12" s="114"/>
      <c r="AC12" s="114"/>
      <c r="AD12" s="398" t="s">
        <v>588</v>
      </c>
      <c r="AE12" s="114"/>
      <c r="AF12" s="114"/>
      <c r="AG12" s="114"/>
      <c r="AH12" s="114"/>
      <c r="AI12" s="114"/>
      <c r="AJ12" s="114"/>
      <c r="AK12" s="117"/>
      <c r="AN12" s="105" t="s">
        <v>9</v>
      </c>
      <c r="AO12" s="105" t="str">
        <f>IF(AND($F$9="□",$F$10="□",$F$11="□",$F$13="□",$F$14="□",$F$15="□",$F$16="□",$F$17="□",$F$18="□"),"■","")</f>
        <v>■</v>
      </c>
    </row>
    <row r="13" spans="2:47" ht="18" customHeight="1">
      <c r="B13" s="1084"/>
      <c r="C13" s="831"/>
      <c r="D13" s="831"/>
      <c r="E13" s="832"/>
      <c r="F13" s="112" t="s">
        <v>9</v>
      </c>
      <c r="G13" s="1166" t="s">
        <v>166</v>
      </c>
      <c r="H13" s="1166"/>
      <c r="I13" s="1166"/>
      <c r="J13" s="1166"/>
      <c r="K13" s="1166"/>
      <c r="L13" s="1166"/>
      <c r="M13" s="1166"/>
      <c r="N13" s="1166"/>
      <c r="O13" s="113"/>
      <c r="P13" s="114" t="s">
        <v>152</v>
      </c>
      <c r="Q13" s="114"/>
      <c r="R13" s="115"/>
      <c r="S13" s="116"/>
      <c r="T13" s="115" t="s">
        <v>155</v>
      </c>
      <c r="U13" s="116"/>
      <c r="V13" s="114" t="s">
        <v>156</v>
      </c>
      <c r="W13" s="115" t="s">
        <v>157</v>
      </c>
      <c r="X13" s="204"/>
      <c r="Y13" s="114" t="s">
        <v>158</v>
      </c>
      <c r="Z13" s="114" t="s">
        <v>160</v>
      </c>
      <c r="AA13" s="204"/>
      <c r="AB13" s="114"/>
      <c r="AC13" s="114"/>
      <c r="AD13" s="398" t="s">
        <v>588</v>
      </c>
      <c r="AE13" s="114"/>
      <c r="AF13" s="114"/>
      <c r="AG13" s="114"/>
      <c r="AH13" s="114"/>
      <c r="AI13" s="114"/>
      <c r="AJ13" s="114"/>
      <c r="AK13" s="117"/>
      <c r="AN13" s="105" t="s">
        <v>9</v>
      </c>
      <c r="AO13" s="105" t="str">
        <f>IF(AND($F$9="□",$F$10="□",$F$11="□",$F$12="□",$F$14="□",$F$15="□",$F$16="□",$F$17="□",$F$18="□"),"■","")</f>
        <v>■</v>
      </c>
    </row>
    <row r="14" spans="2:47" ht="18" customHeight="1">
      <c r="B14" s="1084"/>
      <c r="C14" s="831"/>
      <c r="D14" s="831"/>
      <c r="E14" s="832"/>
      <c r="F14" s="112" t="s">
        <v>9</v>
      </c>
      <c r="G14" s="1166" t="s">
        <v>357</v>
      </c>
      <c r="H14" s="1166"/>
      <c r="I14" s="1166"/>
      <c r="J14" s="1166"/>
      <c r="K14" s="1166"/>
      <c r="L14" s="1166"/>
      <c r="M14" s="1166"/>
      <c r="N14" s="1166"/>
      <c r="O14" s="113"/>
      <c r="P14" s="114" t="s">
        <v>152</v>
      </c>
      <c r="Q14" s="114"/>
      <c r="R14" s="278"/>
      <c r="S14" s="116"/>
      <c r="T14" s="115" t="s">
        <v>155</v>
      </c>
      <c r="U14" s="276"/>
      <c r="V14" s="114"/>
      <c r="W14" s="114"/>
      <c r="X14" s="114"/>
      <c r="Y14" s="114"/>
      <c r="Z14" s="114"/>
      <c r="AA14" s="204"/>
      <c r="AB14" s="114"/>
      <c r="AC14" s="114"/>
      <c r="AD14" s="114"/>
      <c r="AE14" s="114"/>
      <c r="AF14" s="114"/>
      <c r="AG14" s="114"/>
      <c r="AH14" s="114"/>
      <c r="AI14" s="114"/>
      <c r="AJ14" s="114"/>
      <c r="AK14" s="117"/>
      <c r="AN14" s="105" t="s">
        <v>9</v>
      </c>
      <c r="AO14" s="105" t="str">
        <f>IF(AND($F$9="□",$F$10="□",$F$11="□",$F$12="□",$F$13="□",$F$15="□",$F$16="□",$F$17="□",$F$18="□"),"■","")</f>
        <v>■</v>
      </c>
    </row>
    <row r="15" spans="2:47" ht="18" customHeight="1">
      <c r="B15" s="1084"/>
      <c r="C15" s="831"/>
      <c r="D15" s="831"/>
      <c r="E15" s="832"/>
      <c r="F15" s="112" t="s">
        <v>9</v>
      </c>
      <c r="G15" s="1166" t="s">
        <v>358</v>
      </c>
      <c r="H15" s="1166"/>
      <c r="I15" s="1166"/>
      <c r="J15" s="1166"/>
      <c r="K15" s="1166"/>
      <c r="L15" s="1166"/>
      <c r="M15" s="1166"/>
      <c r="N15" s="1166"/>
      <c r="O15" s="113"/>
      <c r="P15" s="114" t="s">
        <v>152</v>
      </c>
      <c r="Q15" s="114"/>
      <c r="R15" s="115" t="s">
        <v>154</v>
      </c>
      <c r="S15" s="116"/>
      <c r="T15" s="114"/>
      <c r="U15" s="115"/>
      <c r="V15" s="114" t="s">
        <v>156</v>
      </c>
      <c r="W15" s="351" t="s">
        <v>557</v>
      </c>
      <c r="X15" s="114"/>
      <c r="Y15" s="114" t="s">
        <v>157</v>
      </c>
      <c r="Z15" s="114"/>
      <c r="AA15" s="204"/>
      <c r="AB15" s="114"/>
      <c r="AC15" s="114"/>
      <c r="AD15" s="114"/>
      <c r="AE15" s="114"/>
      <c r="AF15" s="114"/>
      <c r="AG15" s="114"/>
      <c r="AH15" s="114"/>
      <c r="AI15" s="114"/>
      <c r="AJ15" s="114"/>
      <c r="AK15" s="117"/>
      <c r="AN15" s="105" t="s">
        <v>9</v>
      </c>
      <c r="AO15" s="105" t="str">
        <f>IF(AND($F$9="□",$F$10="□",$F$11="□",$F$12="□",$F$13="□",$F$14="□",$F$16="□",$F$17="□",$F$18="□"),"■","")</f>
        <v>■</v>
      </c>
    </row>
    <row r="16" spans="2:47" ht="18" customHeight="1">
      <c r="B16" s="1084"/>
      <c r="C16" s="831"/>
      <c r="D16" s="831"/>
      <c r="E16" s="832"/>
      <c r="F16" s="112" t="s">
        <v>9</v>
      </c>
      <c r="G16" s="1166" t="s">
        <v>564</v>
      </c>
      <c r="H16" s="1166"/>
      <c r="I16" s="1166"/>
      <c r="J16" s="1166"/>
      <c r="K16" s="1166"/>
      <c r="L16" s="1166"/>
      <c r="M16" s="1166"/>
      <c r="N16" s="1169"/>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IF(AND($F$9="□",$F$10="□",$F$11="□",$F$12="□",$F$13="□",$F$14="□",$F$15="□",$F$17="□",$F$18="□"),"■","")</f>
        <v>■</v>
      </c>
    </row>
    <row r="17" spans="2:54" ht="18" customHeight="1">
      <c r="B17" s="1084"/>
      <c r="C17" s="831"/>
      <c r="D17" s="831"/>
      <c r="E17" s="832"/>
      <c r="F17" s="112" t="s">
        <v>9</v>
      </c>
      <c r="G17" s="1166" t="s">
        <v>167</v>
      </c>
      <c r="H17" s="1166"/>
      <c r="I17" s="1166"/>
      <c r="J17" s="1166"/>
      <c r="K17" s="1166"/>
      <c r="L17" s="1166"/>
      <c r="M17" s="1166"/>
      <c r="N17" s="1166"/>
      <c r="O17" s="113"/>
      <c r="P17" s="114" t="s">
        <v>152</v>
      </c>
      <c r="Q17" s="118"/>
      <c r="R17" s="118" t="s">
        <v>514</v>
      </c>
      <c r="S17" s="118"/>
      <c r="T17" s="118"/>
      <c r="U17" s="115"/>
      <c r="V17" s="114"/>
      <c r="W17" s="114"/>
      <c r="X17" s="114"/>
      <c r="Y17" s="114"/>
      <c r="Z17" s="114"/>
      <c r="AA17" s="204"/>
      <c r="AB17" s="114"/>
      <c r="AC17" s="114"/>
      <c r="AD17" s="114"/>
      <c r="AE17" s="114"/>
      <c r="AF17" s="114"/>
      <c r="AG17" s="114"/>
      <c r="AH17" s="114"/>
      <c r="AI17" s="114"/>
      <c r="AJ17" s="114"/>
      <c r="AK17" s="117"/>
      <c r="AN17" s="105" t="s">
        <v>9</v>
      </c>
      <c r="AO17" s="105" t="str">
        <f>IF(AND($F$9="□",$F$10="□",$F$11="□",$F$12="□",$F$13="□",$F$14="□",$F$15="□",$F$16="□",$F$18="□"),"■","")</f>
        <v>■</v>
      </c>
    </row>
    <row r="18" spans="2:54" ht="18" customHeight="1" thickBot="1">
      <c r="B18" s="1085"/>
      <c r="C18" s="1086"/>
      <c r="D18" s="1086"/>
      <c r="E18" s="1087"/>
      <c r="F18" s="119" t="str">
        <f>IF(AND(【必須】基本情報!O13="■"),"■","□")</f>
        <v>□</v>
      </c>
      <c r="G18" s="1096" t="s">
        <v>169</v>
      </c>
      <c r="H18" s="1096"/>
      <c r="I18" s="1096"/>
      <c r="J18" s="1096"/>
      <c r="K18" s="1096"/>
      <c r="L18" s="1096"/>
      <c r="M18" s="1096"/>
      <c r="N18" s="1096"/>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IF(AND($F$9="□",$F$10="□",$F$11="□",$F$12="□",$F$13="□",$F$14="□",$F$15="□",$F$16="□",$F$17="□"),"■","")</f>
        <v>■</v>
      </c>
    </row>
    <row r="19" spans="2:54" ht="18" customHeight="1" thickBot="1">
      <c r="K19" s="272"/>
    </row>
    <row r="20" spans="2:54" ht="18" customHeight="1">
      <c r="B20" s="993" t="s">
        <v>152</v>
      </c>
      <c r="C20" s="1041" t="s">
        <v>171</v>
      </c>
      <c r="D20" s="1042"/>
      <c r="E20" s="1042"/>
      <c r="F20" s="1042"/>
      <c r="G20" s="1042"/>
      <c r="H20" s="1042"/>
      <c r="I20" s="125"/>
      <c r="J20" s="1065" t="s">
        <v>172</v>
      </c>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6"/>
    </row>
    <row r="21" spans="2:54" ht="24" customHeight="1" thickBot="1">
      <c r="B21" s="995"/>
      <c r="C21" s="126"/>
      <c r="D21" s="1032" t="s">
        <v>173</v>
      </c>
      <c r="E21" s="1033"/>
      <c r="F21" s="1033"/>
      <c r="G21" s="1033"/>
      <c r="H21" s="1033"/>
      <c r="I21" s="1069"/>
      <c r="J21" s="1070"/>
      <c r="K21" s="1071"/>
      <c r="L21" s="1071"/>
      <c r="M21" s="1071"/>
      <c r="N21" s="1071"/>
      <c r="O21" s="1071"/>
      <c r="P21" s="1071"/>
      <c r="Q21" s="1071"/>
      <c r="R21" s="1071"/>
      <c r="S21" s="1072"/>
      <c r="T21" s="1073" t="s">
        <v>174</v>
      </c>
      <c r="U21" s="1074"/>
      <c r="V21" s="1074"/>
      <c r="W21" s="1074"/>
      <c r="X21" s="1074"/>
      <c r="Y21" s="1074"/>
      <c r="Z21" s="1074"/>
      <c r="AA21" s="1075"/>
      <c r="AB21" s="1076"/>
      <c r="AC21" s="1076"/>
      <c r="AD21" s="127" t="s">
        <v>175</v>
      </c>
      <c r="AE21" s="1076"/>
      <c r="AF21" s="1076"/>
      <c r="AG21" s="127" t="s">
        <v>176</v>
      </c>
      <c r="AH21" s="127" t="s">
        <v>177</v>
      </c>
      <c r="AI21" s="128"/>
      <c r="AJ21" s="128"/>
      <c r="AK21" s="129"/>
    </row>
    <row r="22" spans="2:54" ht="12" customHeight="1">
      <c r="B22" s="130" t="s">
        <v>178</v>
      </c>
      <c r="C22" s="1040" t="s">
        <v>179</v>
      </c>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row>
    <row r="23" spans="2:54" ht="18" customHeight="1" thickBot="1"/>
    <row r="24" spans="2:54" ht="18" customHeight="1">
      <c r="B24" s="993" t="s">
        <v>153</v>
      </c>
      <c r="C24" s="1041" t="s">
        <v>180</v>
      </c>
      <c r="D24" s="1042"/>
      <c r="E24" s="1042"/>
      <c r="F24" s="1042"/>
      <c r="G24" s="1042"/>
      <c r="H24" s="1042"/>
      <c r="I24" s="1042"/>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6"/>
    </row>
    <row r="25" spans="2:54" ht="18" customHeight="1">
      <c r="B25" s="994"/>
      <c r="C25" s="131"/>
      <c r="D25" s="132" t="s">
        <v>9</v>
      </c>
      <c r="E25" s="1067" t="s">
        <v>181</v>
      </c>
      <c r="F25" s="1067"/>
      <c r="G25" s="1067"/>
      <c r="H25" s="1067"/>
      <c r="I25" s="1067"/>
      <c r="J25" s="133" t="s">
        <v>84</v>
      </c>
      <c r="K25" s="134" t="s">
        <v>9</v>
      </c>
      <c r="L25" s="1067" t="s">
        <v>182</v>
      </c>
      <c r="M25" s="1067"/>
      <c r="N25" s="1067"/>
      <c r="O25" s="1067"/>
      <c r="P25" s="1067"/>
      <c r="Q25" s="134" t="s">
        <v>9</v>
      </c>
      <c r="R25" s="1067" t="s">
        <v>183</v>
      </c>
      <c r="S25" s="1067"/>
      <c r="T25" s="1067"/>
      <c r="U25" s="1067"/>
      <c r="V25" s="1067"/>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54" ht="18" customHeight="1" thickBot="1">
      <c r="B26" s="995"/>
      <c r="C26" s="137"/>
      <c r="D26" s="138" t="s">
        <v>9</v>
      </c>
      <c r="E26" s="1068" t="s">
        <v>517</v>
      </c>
      <c r="F26" s="1068"/>
      <c r="G26" s="1068"/>
      <c r="H26" s="1068"/>
      <c r="I26" s="1068"/>
      <c r="J26" s="1068"/>
      <c r="K26" s="1068"/>
      <c r="L26" s="1068"/>
      <c r="M26" s="1068"/>
      <c r="N26" s="1068"/>
      <c r="O26" s="1068"/>
      <c r="P26" s="1068"/>
      <c r="Q26" s="1068"/>
      <c r="R26" s="1068"/>
      <c r="S26" s="1068"/>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c r="AU26" s="352"/>
      <c r="BA26" s="352"/>
      <c r="BB26" s="352"/>
    </row>
    <row r="27" spans="2:54" ht="12" customHeight="1">
      <c r="B27" s="130" t="s">
        <v>185</v>
      </c>
      <c r="C27" s="1040" t="s">
        <v>186</v>
      </c>
      <c r="D27" s="1040"/>
      <c r="E27" s="1040"/>
      <c r="F27" s="1040"/>
      <c r="G27" s="1040"/>
      <c r="H27" s="1040"/>
      <c r="I27" s="1040"/>
      <c r="J27" s="1040"/>
      <c r="K27" s="1040"/>
      <c r="L27" s="1040"/>
      <c r="M27" s="1040"/>
      <c r="N27" s="1040"/>
      <c r="O27" s="1040"/>
      <c r="P27" s="1040"/>
      <c r="Q27" s="1040"/>
      <c r="R27" s="1040"/>
      <c r="S27" s="1040"/>
      <c r="T27" s="1040"/>
      <c r="U27" s="1040"/>
      <c r="V27" s="1040"/>
      <c r="W27" s="1040"/>
      <c r="X27" s="1040"/>
      <c r="Y27" s="1040"/>
      <c r="Z27" s="1040"/>
      <c r="AA27" s="1040"/>
      <c r="AB27" s="1040"/>
      <c r="AC27" s="1040"/>
      <c r="AD27" s="1040"/>
      <c r="AE27" s="1040"/>
      <c r="AF27" s="1040"/>
      <c r="AG27" s="1040"/>
      <c r="AH27" s="1040"/>
      <c r="AI27" s="1040"/>
      <c r="AJ27" s="1040"/>
      <c r="AK27" s="1040"/>
      <c r="AU27" s="352"/>
      <c r="AY27" s="352"/>
      <c r="AZ27" s="352"/>
      <c r="BA27" s="352"/>
      <c r="BB27" s="352"/>
    </row>
    <row r="28" spans="2:54" ht="18" customHeight="1" thickBot="1">
      <c r="AU28" s="352"/>
      <c r="AY28" s="352"/>
      <c r="AZ28" s="352"/>
      <c r="BA28" s="352"/>
      <c r="BB28" s="352"/>
    </row>
    <row r="29" spans="2:54" ht="18" customHeight="1">
      <c r="B29" s="993" t="s">
        <v>154</v>
      </c>
      <c r="C29" s="1041" t="s">
        <v>189</v>
      </c>
      <c r="D29" s="1042"/>
      <c r="E29" s="1042"/>
      <c r="F29" s="1042"/>
      <c r="G29" s="1042"/>
      <c r="H29" s="1042"/>
      <c r="I29" s="1042"/>
      <c r="J29" s="1203"/>
      <c r="K29" s="1203"/>
      <c r="L29" s="1203"/>
      <c r="M29" s="1203"/>
      <c r="N29" s="1203"/>
      <c r="O29" s="1203"/>
      <c r="P29" s="1203"/>
      <c r="Q29" s="1203"/>
      <c r="R29" s="1203"/>
      <c r="S29" s="1203"/>
      <c r="T29" s="1203"/>
      <c r="U29" s="1203"/>
      <c r="V29" s="1203"/>
      <c r="W29" s="1203"/>
      <c r="X29" s="1203"/>
      <c r="Y29" s="1203"/>
      <c r="Z29" s="1203"/>
      <c r="AA29" s="1203"/>
      <c r="AB29" s="1203"/>
      <c r="AC29" s="1203"/>
      <c r="AD29" s="1203"/>
      <c r="AE29" s="1203"/>
      <c r="AF29" s="1203"/>
      <c r="AG29" s="1203"/>
      <c r="AH29" s="1203"/>
      <c r="AI29" s="1203"/>
      <c r="AJ29" s="1203"/>
      <c r="AK29" s="1204"/>
      <c r="AL29" s="207"/>
      <c r="AM29" s="208"/>
      <c r="AN29" s="208"/>
      <c r="AO29" s="208"/>
      <c r="AU29" s="352"/>
      <c r="AY29" s="352"/>
      <c r="AZ29" s="352"/>
      <c r="BA29" s="352"/>
      <c r="BB29" s="352"/>
    </row>
    <row r="30" spans="2:54" ht="18" customHeight="1">
      <c r="B30" s="994"/>
      <c r="C30" s="141"/>
      <c r="D30" s="142"/>
      <c r="E30" s="142"/>
      <c r="F30" s="142"/>
      <c r="G30" s="142"/>
      <c r="H30" s="142"/>
      <c r="I30" s="142"/>
      <c r="J30" s="1049" t="s">
        <v>332</v>
      </c>
      <c r="K30" s="1050"/>
      <c r="L30" s="1050"/>
      <c r="M30" s="1050"/>
      <c r="N30" s="1050"/>
      <c r="O30" s="1050"/>
      <c r="P30" s="1049" t="s">
        <v>333</v>
      </c>
      <c r="Q30" s="1050"/>
      <c r="R30" s="1050"/>
      <c r="S30" s="1050"/>
      <c r="T30" s="1050"/>
      <c r="U30" s="1050"/>
      <c r="V30" s="1050"/>
      <c r="W30" s="1050"/>
      <c r="X30" s="1050"/>
      <c r="Y30" s="1050"/>
      <c r="Z30" s="1050"/>
      <c r="AA30" s="1050"/>
      <c r="AB30" s="1050"/>
      <c r="AC30" s="1050"/>
      <c r="AD30" s="1050"/>
      <c r="AE30" s="1063"/>
      <c r="AF30" s="1050" t="s">
        <v>361</v>
      </c>
      <c r="AG30" s="1050"/>
      <c r="AH30" s="1050"/>
      <c r="AI30" s="1050"/>
      <c r="AJ30" s="1050"/>
      <c r="AK30" s="1064"/>
      <c r="AL30" s="209"/>
      <c r="AM30" s="148"/>
      <c r="AN30" s="148"/>
      <c r="AO30" s="148"/>
    </row>
    <row r="31" spans="2:54" ht="18" customHeight="1">
      <c r="B31" s="994"/>
      <c r="C31" s="141"/>
      <c r="D31" s="142"/>
      <c r="E31" s="142"/>
      <c r="F31" s="142"/>
      <c r="G31" s="142"/>
      <c r="H31" s="142"/>
      <c r="I31" s="142"/>
      <c r="J31" s="1049" t="s">
        <v>191</v>
      </c>
      <c r="K31" s="1050"/>
      <c r="L31" s="1050"/>
      <c r="M31" s="1050"/>
      <c r="N31" s="1050"/>
      <c r="O31" s="1063"/>
      <c r="P31" s="1049" t="s">
        <v>583</v>
      </c>
      <c r="Q31" s="1050"/>
      <c r="R31" s="1050"/>
      <c r="S31" s="1050"/>
      <c r="T31" s="1050"/>
      <c r="U31" s="1063"/>
      <c r="V31" s="1049" t="s">
        <v>193</v>
      </c>
      <c r="W31" s="1050"/>
      <c r="X31" s="1050"/>
      <c r="Y31" s="1050"/>
      <c r="Z31" s="1050"/>
      <c r="AA31" s="1063"/>
      <c r="AB31" s="955" t="s">
        <v>563</v>
      </c>
      <c r="AC31" s="956"/>
      <c r="AD31" s="956"/>
      <c r="AE31" s="957"/>
      <c r="AF31" s="1049" t="s">
        <v>584</v>
      </c>
      <c r="AG31" s="1050"/>
      <c r="AH31" s="1050"/>
      <c r="AI31" s="1050"/>
      <c r="AJ31" s="1050"/>
      <c r="AK31" s="1064"/>
      <c r="AL31" s="209"/>
      <c r="AM31" s="148"/>
      <c r="AN31" s="148"/>
      <c r="AO31" s="148"/>
    </row>
    <row r="32" spans="2:54" ht="18" customHeight="1" thickBot="1">
      <c r="B32" s="995"/>
      <c r="C32" s="137"/>
      <c r="D32" s="1046" t="s">
        <v>362</v>
      </c>
      <c r="E32" s="1047"/>
      <c r="F32" s="1047"/>
      <c r="G32" s="1047"/>
      <c r="H32" s="1047"/>
      <c r="I32" s="1047"/>
      <c r="J32" s="1200"/>
      <c r="K32" s="1201"/>
      <c r="L32" s="1201"/>
      <c r="M32" s="1201"/>
      <c r="N32" s="1201"/>
      <c r="O32" s="1202"/>
      <c r="P32" s="1200"/>
      <c r="Q32" s="1201"/>
      <c r="R32" s="1201"/>
      <c r="S32" s="1201"/>
      <c r="T32" s="1201"/>
      <c r="U32" s="1202"/>
      <c r="V32" s="1200"/>
      <c r="W32" s="1201"/>
      <c r="X32" s="1201"/>
      <c r="Y32" s="1201"/>
      <c r="Z32" s="1201"/>
      <c r="AA32" s="1202"/>
      <c r="AB32" s="1200"/>
      <c r="AC32" s="1201"/>
      <c r="AD32" s="1201"/>
      <c r="AE32" s="1202"/>
      <c r="AF32" s="1060"/>
      <c r="AG32" s="1061"/>
      <c r="AH32" s="1061"/>
      <c r="AI32" s="1061"/>
      <c r="AJ32" s="1061"/>
      <c r="AK32" s="1062"/>
      <c r="AL32" s="209"/>
      <c r="AM32" s="148"/>
      <c r="AN32" s="148"/>
      <c r="AO32" s="148"/>
    </row>
    <row r="33" spans="2:50" ht="12.75" customHeight="1">
      <c r="B33" s="130" t="s">
        <v>187</v>
      </c>
      <c r="C33" s="206" t="s">
        <v>363</v>
      </c>
      <c r="D33" s="146"/>
      <c r="E33" s="146"/>
      <c r="F33" s="146"/>
      <c r="G33" s="146"/>
      <c r="H33" s="146"/>
      <c r="I33" s="146"/>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8"/>
      <c r="AI33" s="148"/>
      <c r="AJ33" s="148"/>
      <c r="AK33" s="148"/>
    </row>
    <row r="34" spans="2:50" ht="12" customHeight="1">
      <c r="B34" s="130"/>
      <c r="C34" s="206" t="s">
        <v>360</v>
      </c>
      <c r="D34" s="146"/>
      <c r="E34" s="146"/>
      <c r="F34" s="146"/>
      <c r="G34" s="146"/>
      <c r="H34" s="146"/>
      <c r="I34" s="146"/>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8"/>
      <c r="AI34" s="148"/>
      <c r="AJ34" s="148"/>
      <c r="AK34" s="148"/>
    </row>
    <row r="35" spans="2:50" ht="18" customHeight="1">
      <c r="B35" s="130" t="s">
        <v>580</v>
      </c>
      <c r="C35" s="396" t="s">
        <v>581</v>
      </c>
      <c r="D35" s="146"/>
      <c r="E35" s="146"/>
      <c r="F35" s="146"/>
      <c r="G35" s="146"/>
      <c r="H35" s="146"/>
      <c r="I35" s="146"/>
      <c r="J35" s="147"/>
      <c r="K35" s="147"/>
      <c r="L35" s="147"/>
      <c r="M35" s="147"/>
      <c r="N35" s="147"/>
      <c r="O35" s="147"/>
      <c r="P35" s="147"/>
      <c r="Q35" s="147"/>
      <c r="R35" s="147"/>
      <c r="S35" s="147"/>
      <c r="T35" s="147"/>
      <c r="U35" s="147"/>
      <c r="V35" s="147"/>
      <c r="W35" s="147"/>
      <c r="X35" s="147"/>
      <c r="Z35" s="147"/>
      <c r="AA35" s="147"/>
      <c r="AB35" s="147"/>
      <c r="AC35" s="147"/>
      <c r="AD35" s="147"/>
      <c r="AE35" s="147"/>
      <c r="AF35" s="147"/>
      <c r="AG35" s="147"/>
      <c r="AH35" s="148"/>
      <c r="AI35" s="148"/>
      <c r="AJ35" s="148"/>
      <c r="AK35" s="148"/>
    </row>
    <row r="36" spans="2:50" ht="18" customHeight="1" thickBot="1">
      <c r="B36" s="130"/>
      <c r="C36" s="396"/>
      <c r="D36" s="146"/>
      <c r="E36" s="146"/>
      <c r="F36" s="146"/>
      <c r="G36" s="146"/>
      <c r="H36" s="146"/>
      <c r="I36" s="146"/>
      <c r="J36" s="147"/>
      <c r="K36" s="147"/>
      <c r="L36" s="147"/>
      <c r="M36" s="147"/>
      <c r="N36" s="147"/>
      <c r="O36" s="147"/>
      <c r="P36" s="147"/>
      <c r="Q36" s="147"/>
      <c r="R36" s="147"/>
      <c r="S36" s="147"/>
      <c r="T36" s="147"/>
      <c r="U36" s="147"/>
      <c r="V36" s="147"/>
      <c r="W36" s="147"/>
      <c r="X36" s="147"/>
      <c r="Z36" s="147"/>
      <c r="AA36" s="147"/>
      <c r="AB36" s="147"/>
      <c r="AC36" s="147"/>
      <c r="AD36" s="147"/>
      <c r="AE36" s="147"/>
      <c r="AF36" s="147"/>
      <c r="AG36" s="147"/>
      <c r="AH36" s="148"/>
      <c r="AI36" s="148"/>
      <c r="AJ36" s="148"/>
      <c r="AK36" s="148"/>
    </row>
    <row r="37" spans="2:50" ht="18" customHeight="1" thickBot="1">
      <c r="B37" s="886" t="s">
        <v>155</v>
      </c>
      <c r="C37" s="1041" t="s">
        <v>559</v>
      </c>
      <c r="D37" s="1042"/>
      <c r="E37" s="1042"/>
      <c r="F37" s="1042"/>
      <c r="G37" s="1042"/>
      <c r="H37" s="1042"/>
      <c r="I37" s="1042"/>
      <c r="J37" s="368"/>
      <c r="K37" s="368"/>
      <c r="L37" s="368"/>
      <c r="M37" s="368"/>
      <c r="N37" s="368"/>
      <c r="O37" s="368"/>
      <c r="P37" s="368"/>
      <c r="Q37" s="368"/>
      <c r="R37" s="368"/>
      <c r="S37" s="368"/>
      <c r="T37" s="368"/>
      <c r="U37" s="368"/>
      <c r="V37" s="368"/>
      <c r="W37" s="1101" t="s">
        <v>572</v>
      </c>
      <c r="X37" s="1102"/>
      <c r="Y37" s="1102"/>
      <c r="Z37" s="1102"/>
      <c r="AA37" s="1102"/>
      <c r="AB37" s="1102"/>
      <c r="AC37" s="1102"/>
      <c r="AD37" s="1102"/>
      <c r="AE37" s="1102"/>
      <c r="AF37" s="1102"/>
      <c r="AG37" s="1102"/>
      <c r="AH37" s="1102"/>
      <c r="AI37" s="1102"/>
      <c r="AJ37" s="1102"/>
      <c r="AK37" s="1103"/>
      <c r="AL37" s="375"/>
      <c r="AN37" s="158" t="s">
        <v>13</v>
      </c>
      <c r="AO37" s="158" t="s">
        <v>13</v>
      </c>
      <c r="AQ37" s="158" t="s">
        <v>13</v>
      </c>
      <c r="AR37" s="158" t="s">
        <v>13</v>
      </c>
      <c r="AS37" s="158" t="s">
        <v>13</v>
      </c>
    </row>
    <row r="38" spans="2:50" ht="18" customHeight="1">
      <c r="B38" s="887"/>
      <c r="C38" s="141"/>
      <c r="D38" s="366"/>
      <c r="E38" s="366"/>
      <c r="F38" s="366"/>
      <c r="G38" s="366"/>
      <c r="H38" s="366"/>
      <c r="I38" s="366"/>
      <c r="J38" s="367"/>
      <c r="K38" s="367"/>
      <c r="L38" s="367"/>
      <c r="M38" s="367"/>
      <c r="N38" s="367"/>
      <c r="O38" s="367"/>
      <c r="P38" s="367"/>
      <c r="Q38" s="367"/>
      <c r="R38" s="367"/>
      <c r="S38" s="367"/>
      <c r="T38" s="367"/>
      <c r="U38" s="367"/>
      <c r="V38" s="367"/>
      <c r="W38" s="1104" t="s">
        <v>561</v>
      </c>
      <c r="X38" s="1105"/>
      <c r="Y38" s="1105"/>
      <c r="Z38" s="1105"/>
      <c r="AA38" s="1106"/>
      <c r="AB38" s="1104" t="s">
        <v>560</v>
      </c>
      <c r="AC38" s="1105"/>
      <c r="AD38" s="1105"/>
      <c r="AE38" s="1105"/>
      <c r="AF38" s="1106"/>
      <c r="AG38" s="1104" t="s">
        <v>562</v>
      </c>
      <c r="AH38" s="1105"/>
      <c r="AI38" s="1105"/>
      <c r="AJ38" s="1105"/>
      <c r="AK38" s="1107"/>
      <c r="AL38" s="372"/>
      <c r="AN38" s="158" t="str">
        <f>IF(AND($T$39="□"),"■","")</f>
        <v>■</v>
      </c>
      <c r="AO38" s="158" t="str">
        <f>IF(AND($P$39="□"),"■","")</f>
        <v>■</v>
      </c>
      <c r="AQ38" s="369" t="s">
        <v>575</v>
      </c>
      <c r="AR38" s="158" t="s">
        <v>393</v>
      </c>
      <c r="AS38" s="158" t="s">
        <v>393</v>
      </c>
      <c r="AT38" s="395"/>
      <c r="AU38" s="392"/>
      <c r="AV38" s="386" t="s">
        <v>569</v>
      </c>
      <c r="AW38" s="386" t="s">
        <v>570</v>
      </c>
      <c r="AX38" s="387" t="s">
        <v>571</v>
      </c>
    </row>
    <row r="39" spans="2:50" ht="18" customHeight="1">
      <c r="B39" s="887"/>
      <c r="C39" s="908"/>
      <c r="D39" s="1170" t="s">
        <v>364</v>
      </c>
      <c r="E39" s="1171"/>
      <c r="F39" s="1171"/>
      <c r="G39" s="1171"/>
      <c r="H39" s="1171"/>
      <c r="I39" s="1172"/>
      <c r="J39" s="1049" t="s">
        <v>194</v>
      </c>
      <c r="K39" s="1050"/>
      <c r="L39" s="1050"/>
      <c r="M39" s="1050"/>
      <c r="N39" s="1050"/>
      <c r="O39" s="1050"/>
      <c r="P39" s="211" t="s">
        <v>9</v>
      </c>
      <c r="Q39" s="1176" t="s">
        <v>366</v>
      </c>
      <c r="R39" s="1176"/>
      <c r="S39" s="373"/>
      <c r="T39" s="212" t="s">
        <v>9</v>
      </c>
      <c r="U39" s="1176" t="s">
        <v>365</v>
      </c>
      <c r="V39" s="1176"/>
      <c r="W39" s="377" t="s">
        <v>9</v>
      </c>
      <c r="X39" s="219" t="s">
        <v>573</v>
      </c>
      <c r="Y39" s="1108"/>
      <c r="Z39" s="1108"/>
      <c r="AA39" s="378" t="s">
        <v>574</v>
      </c>
      <c r="AB39" s="379" t="s">
        <v>9</v>
      </c>
      <c r="AC39" s="219" t="s">
        <v>573</v>
      </c>
      <c r="AD39" s="1108"/>
      <c r="AE39" s="1108"/>
      <c r="AF39" s="378" t="s">
        <v>574</v>
      </c>
      <c r="AG39" s="379" t="s">
        <v>9</v>
      </c>
      <c r="AH39" s="219" t="s">
        <v>573</v>
      </c>
      <c r="AI39" s="1108"/>
      <c r="AJ39" s="1108"/>
      <c r="AK39" s="380" t="s">
        <v>574</v>
      </c>
      <c r="AL39" s="189"/>
      <c r="AN39" s="158" t="s">
        <v>13</v>
      </c>
      <c r="AO39" s="158" t="s">
        <v>13</v>
      </c>
      <c r="AQ39" s="158" t="s">
        <v>13</v>
      </c>
      <c r="AR39" s="158" t="s">
        <v>13</v>
      </c>
      <c r="AS39" s="158" t="s">
        <v>13</v>
      </c>
      <c r="AT39" s="395"/>
      <c r="AU39" s="393" t="s">
        <v>568</v>
      </c>
      <c r="AV39" s="388">
        <f>ROUNDUP(Y39/10,0)</f>
        <v>0</v>
      </c>
      <c r="AW39" s="388">
        <f>ROUNDUP(AD39/5,0)</f>
        <v>0</v>
      </c>
      <c r="AX39" s="389">
        <f>ROUNDUP(AI39/10,0)</f>
        <v>0</v>
      </c>
    </row>
    <row r="40" spans="2:50" ht="18" customHeight="1" thickBot="1">
      <c r="B40" s="888"/>
      <c r="C40" s="909"/>
      <c r="D40" s="1173"/>
      <c r="E40" s="1174"/>
      <c r="F40" s="1174"/>
      <c r="G40" s="1174"/>
      <c r="H40" s="1174"/>
      <c r="I40" s="1175"/>
      <c r="J40" s="1177" t="s">
        <v>195</v>
      </c>
      <c r="K40" s="1178"/>
      <c r="L40" s="1178"/>
      <c r="M40" s="1178"/>
      <c r="N40" s="1178"/>
      <c r="O40" s="1179"/>
      <c r="P40" s="281" t="s">
        <v>9</v>
      </c>
      <c r="Q40" s="1180" t="s">
        <v>366</v>
      </c>
      <c r="R40" s="1180"/>
      <c r="S40" s="225"/>
      <c r="T40" s="282" t="s">
        <v>9</v>
      </c>
      <c r="U40" s="1180" t="s">
        <v>365</v>
      </c>
      <c r="V40" s="1180"/>
      <c r="W40" s="381" t="s">
        <v>9</v>
      </c>
      <c r="X40" s="382" t="s">
        <v>573</v>
      </c>
      <c r="Y40" s="1109"/>
      <c r="Z40" s="1109"/>
      <c r="AA40" s="383" t="s">
        <v>574</v>
      </c>
      <c r="AB40" s="384" t="s">
        <v>9</v>
      </c>
      <c r="AC40" s="382" t="s">
        <v>573</v>
      </c>
      <c r="AD40" s="1109"/>
      <c r="AE40" s="1109"/>
      <c r="AF40" s="383" t="s">
        <v>574</v>
      </c>
      <c r="AG40" s="384" t="s">
        <v>9</v>
      </c>
      <c r="AH40" s="382" t="s">
        <v>573</v>
      </c>
      <c r="AI40" s="1109"/>
      <c r="AJ40" s="1109"/>
      <c r="AK40" s="385" t="s">
        <v>574</v>
      </c>
      <c r="AL40" s="189"/>
      <c r="AN40" s="158" t="str">
        <f>IF(AND($T$40="□"),"■","")</f>
        <v>■</v>
      </c>
      <c r="AO40" s="158" t="str">
        <f>IF(AND($P$40="□"),"■","")</f>
        <v>■</v>
      </c>
      <c r="AQ40" s="158" t="s">
        <v>393</v>
      </c>
      <c r="AR40" s="158" t="s">
        <v>393</v>
      </c>
      <c r="AS40" s="158" t="s">
        <v>393</v>
      </c>
      <c r="AT40" s="395"/>
      <c r="AU40" s="393" t="s">
        <v>568</v>
      </c>
      <c r="AV40" s="388">
        <f>ROUNDUP(Y40/10,0)</f>
        <v>0</v>
      </c>
      <c r="AW40" s="388">
        <f>ROUNDUP(AD40/5,0)</f>
        <v>0</v>
      </c>
      <c r="AX40" s="389">
        <f>ROUNDUP(AI40/10,0)</f>
        <v>0</v>
      </c>
    </row>
    <row r="41" spans="2:50" ht="18" customHeight="1" thickBot="1">
      <c r="B41" s="210"/>
      <c r="C41" s="210"/>
      <c r="D41" s="146"/>
      <c r="E41" s="146"/>
      <c r="F41" s="146"/>
      <c r="G41" s="146"/>
      <c r="H41" s="146"/>
      <c r="I41" s="146"/>
      <c r="J41" s="147"/>
      <c r="K41" s="147"/>
      <c r="L41" s="147"/>
      <c r="M41" s="148"/>
      <c r="N41" s="148"/>
      <c r="O41" s="148"/>
      <c r="P41" s="148"/>
      <c r="Q41" s="148"/>
      <c r="R41" s="148"/>
      <c r="S41" s="148"/>
      <c r="T41" s="148"/>
      <c r="U41" s="148"/>
      <c r="V41" s="148"/>
      <c r="W41" s="148"/>
      <c r="X41" s="148"/>
      <c r="Y41" s="148"/>
      <c r="Z41" s="148"/>
      <c r="AA41" s="148"/>
      <c r="AB41" s="147"/>
      <c r="AC41" s="147"/>
      <c r="AD41" s="147"/>
      <c r="AE41" s="147"/>
      <c r="AF41" s="147"/>
      <c r="AG41" s="147"/>
      <c r="AH41" s="148"/>
      <c r="AI41" s="148"/>
      <c r="AJ41" s="148"/>
      <c r="AK41" s="148"/>
      <c r="AT41" s="395"/>
      <c r="AU41" s="394"/>
      <c r="AV41" s="390" t="s">
        <v>576</v>
      </c>
      <c r="AW41" s="390" t="s">
        <v>577</v>
      </c>
      <c r="AX41" s="391" t="s">
        <v>578</v>
      </c>
    </row>
    <row r="42" spans="2:50" ht="18" customHeight="1">
      <c r="B42" s="993" t="s">
        <v>156</v>
      </c>
      <c r="C42" s="150" t="s">
        <v>367</v>
      </c>
      <c r="D42" s="151"/>
      <c r="E42" s="151"/>
      <c r="F42" s="151"/>
      <c r="G42" s="151"/>
      <c r="H42" s="151"/>
      <c r="I42" s="151"/>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3"/>
    </row>
    <row r="43" spans="2:50" ht="18" customHeight="1">
      <c r="B43" s="994"/>
      <c r="C43" s="937">
        <v>1</v>
      </c>
      <c r="D43" s="996" t="s">
        <v>213</v>
      </c>
      <c r="E43" s="890"/>
      <c r="F43" s="890"/>
      <c r="G43" s="890"/>
      <c r="H43" s="890"/>
      <c r="I43" s="891"/>
      <c r="J43" s="154" t="s">
        <v>9</v>
      </c>
      <c r="K43" s="1000" t="s">
        <v>214</v>
      </c>
      <c r="L43" s="1000"/>
      <c r="M43" s="1000"/>
      <c r="N43" s="1000"/>
      <c r="O43" s="1000"/>
      <c r="P43" s="155" t="s">
        <v>9</v>
      </c>
      <c r="Q43" s="1000" t="s">
        <v>215</v>
      </c>
      <c r="R43" s="1000"/>
      <c r="S43" s="1000"/>
      <c r="T43" s="1000"/>
      <c r="U43" s="1000"/>
      <c r="V43" s="155" t="s">
        <v>9</v>
      </c>
      <c r="W43" s="1001" t="s">
        <v>216</v>
      </c>
      <c r="X43" s="1001"/>
      <c r="Y43" s="1001"/>
      <c r="Z43" s="1001"/>
      <c r="AA43" s="1001"/>
      <c r="AB43" s="156"/>
      <c r="AC43" s="156"/>
      <c r="AD43" s="156"/>
      <c r="AE43" s="156"/>
      <c r="AF43" s="156"/>
      <c r="AG43" s="156"/>
      <c r="AH43" s="156"/>
      <c r="AI43" s="156"/>
      <c r="AJ43" s="156"/>
      <c r="AK43" s="157"/>
      <c r="AN43" s="158" t="s">
        <v>13</v>
      </c>
      <c r="AO43" s="158" t="s">
        <v>13</v>
      </c>
      <c r="AP43" s="158" t="s">
        <v>13</v>
      </c>
    </row>
    <row r="44" spans="2:50" ht="13.5" customHeight="1">
      <c r="B44" s="994"/>
      <c r="C44" s="937"/>
      <c r="D44" s="892"/>
      <c r="E44" s="893"/>
      <c r="F44" s="893"/>
      <c r="G44" s="893"/>
      <c r="H44" s="893"/>
      <c r="I44" s="894"/>
      <c r="J44" s="213" t="s">
        <v>217</v>
      </c>
      <c r="K44" s="1208"/>
      <c r="L44" s="1208"/>
      <c r="M44" s="214" t="s">
        <v>218</v>
      </c>
      <c r="N44" s="1209"/>
      <c r="O44" s="1209"/>
      <c r="P44" s="215"/>
      <c r="Q44" s="190"/>
      <c r="R44" s="215"/>
      <c r="S44" s="215"/>
      <c r="T44" s="215"/>
      <c r="U44" s="215"/>
      <c r="V44" s="215"/>
      <c r="W44" s="216"/>
      <c r="X44" s="216"/>
      <c r="Y44" s="216"/>
      <c r="Z44" s="216"/>
      <c r="AA44" s="215"/>
      <c r="AB44" s="215"/>
      <c r="AC44" s="215"/>
      <c r="AD44" s="215"/>
      <c r="AE44" s="215"/>
      <c r="AF44" s="215"/>
      <c r="AG44" s="215"/>
      <c r="AH44" s="215"/>
      <c r="AI44" s="215"/>
      <c r="AJ44" s="215"/>
      <c r="AK44" s="217"/>
      <c r="AN44" s="158" t="str">
        <f>IF(AND($P$43="□",$V$43="□"),"■","")</f>
        <v>■</v>
      </c>
      <c r="AO44" s="158" t="str">
        <f>IF(AND($J$43="□",$V$43="□"),"■","")</f>
        <v>■</v>
      </c>
      <c r="AP44" s="158" t="str">
        <f>IF(AND($J$43="□",$P$43="□"),"■","")</f>
        <v>■</v>
      </c>
    </row>
    <row r="45" spans="2:50" ht="21.75" customHeight="1">
      <c r="B45" s="994"/>
      <c r="C45" s="937"/>
      <c r="D45" s="997"/>
      <c r="E45" s="998"/>
      <c r="F45" s="998"/>
      <c r="G45" s="998"/>
      <c r="H45" s="998"/>
      <c r="I45" s="999"/>
      <c r="J45" s="1210"/>
      <c r="K45" s="1211"/>
      <c r="L45" s="1211"/>
      <c r="M45" s="1211"/>
      <c r="N45" s="1211"/>
      <c r="O45" s="1211"/>
      <c r="P45" s="1211"/>
      <c r="Q45" s="1211"/>
      <c r="R45" s="1211"/>
      <c r="S45" s="1211"/>
      <c r="T45" s="1211"/>
      <c r="U45" s="1211"/>
      <c r="V45" s="1211"/>
      <c r="W45" s="1211"/>
      <c r="X45" s="1211"/>
      <c r="Y45" s="1211"/>
      <c r="Z45" s="1211"/>
      <c r="AA45" s="1211"/>
      <c r="AB45" s="1211"/>
      <c r="AC45" s="1211"/>
      <c r="AD45" s="1211"/>
      <c r="AE45" s="1211"/>
      <c r="AF45" s="1211"/>
      <c r="AG45" s="1211"/>
      <c r="AH45" s="1211"/>
      <c r="AI45" s="1211"/>
      <c r="AJ45" s="1211"/>
      <c r="AK45" s="1212"/>
    </row>
    <row r="46" spans="2:50" ht="18" customHeight="1">
      <c r="B46" s="994"/>
      <c r="C46" s="937">
        <v>2</v>
      </c>
      <c r="D46" s="998" t="s">
        <v>219</v>
      </c>
      <c r="E46" s="998"/>
      <c r="F46" s="998"/>
      <c r="G46" s="998"/>
      <c r="H46" s="998"/>
      <c r="I46" s="999"/>
      <c r="J46" s="1014" t="s">
        <v>220</v>
      </c>
      <c r="K46" s="1015"/>
      <c r="L46" s="1016"/>
      <c r="M46" s="1191"/>
      <c r="N46" s="1192"/>
      <c r="O46" s="1192"/>
      <c r="P46" s="1192"/>
      <c r="Q46" s="1192"/>
      <c r="R46" s="1192"/>
      <c r="S46" s="1192"/>
      <c r="T46" s="1192"/>
      <c r="U46" s="1192"/>
      <c r="V46" s="1192"/>
      <c r="W46" s="1192"/>
      <c r="X46" s="1192"/>
      <c r="Y46" s="1192"/>
      <c r="Z46" s="1192"/>
      <c r="AA46" s="1192"/>
      <c r="AB46" s="1192"/>
      <c r="AC46" s="1192"/>
      <c r="AD46" s="1192"/>
      <c r="AE46" s="1192"/>
      <c r="AF46" s="1192"/>
      <c r="AG46" s="1192"/>
      <c r="AH46" s="1192"/>
      <c r="AI46" s="1192"/>
      <c r="AJ46" s="1192"/>
      <c r="AK46" s="1193"/>
      <c r="AN46" s="158"/>
      <c r="AO46" s="158"/>
    </row>
    <row r="47" spans="2:50" ht="18" customHeight="1">
      <c r="B47" s="994"/>
      <c r="C47" s="937"/>
      <c r="D47" s="890"/>
      <c r="E47" s="890"/>
      <c r="F47" s="890"/>
      <c r="G47" s="890"/>
      <c r="H47" s="890"/>
      <c r="I47" s="891"/>
      <c r="J47" s="898" t="s">
        <v>221</v>
      </c>
      <c r="K47" s="899"/>
      <c r="L47" s="900"/>
      <c r="M47" s="1194"/>
      <c r="N47" s="1190"/>
      <c r="O47" s="1190"/>
      <c r="P47" s="218" t="s">
        <v>222</v>
      </c>
      <c r="Q47" s="1195" t="s">
        <v>368</v>
      </c>
      <c r="R47" s="1195"/>
      <c r="S47" s="1195"/>
      <c r="T47" s="1196"/>
      <c r="U47" s="1197"/>
      <c r="V47" s="1197"/>
      <c r="W47" s="1198" t="s">
        <v>369</v>
      </c>
      <c r="X47" s="1199"/>
      <c r="Y47" s="1195" t="s">
        <v>223</v>
      </c>
      <c r="Z47" s="1195"/>
      <c r="AA47" s="1195"/>
      <c r="AB47" s="1133"/>
      <c r="AC47" s="1134"/>
      <c r="AD47" s="1134"/>
      <c r="AE47" s="1134"/>
      <c r="AF47" s="1134"/>
      <c r="AG47" s="1134"/>
      <c r="AH47" s="1134"/>
      <c r="AI47" s="1134"/>
      <c r="AJ47" s="1134"/>
      <c r="AK47" s="1136"/>
      <c r="AN47" s="158"/>
      <c r="AO47" s="158"/>
    </row>
    <row r="48" spans="2:50" ht="18" customHeight="1">
      <c r="B48" s="994"/>
      <c r="C48" s="937">
        <v>3</v>
      </c>
      <c r="D48" s="1010" t="s">
        <v>224</v>
      </c>
      <c r="E48" s="1010"/>
      <c r="F48" s="1010"/>
      <c r="G48" s="1010"/>
      <c r="H48" s="1010"/>
      <c r="I48" s="1011"/>
      <c r="J48" s="1014" t="s">
        <v>338</v>
      </c>
      <c r="K48" s="1015"/>
      <c r="L48" s="1016"/>
      <c r="M48" s="1149" t="s">
        <v>339</v>
      </c>
      <c r="N48" s="916"/>
      <c r="O48" s="916"/>
      <c r="P48" s="916"/>
      <c r="Q48" s="916"/>
      <c r="R48" s="916"/>
      <c r="S48" s="195" t="s">
        <v>340</v>
      </c>
      <c r="T48" s="156"/>
      <c r="U48" s="156"/>
      <c r="V48" s="156"/>
      <c r="W48" s="165"/>
      <c r="X48" s="196"/>
      <c r="Y48" s="196"/>
      <c r="Z48" s="196"/>
      <c r="AA48" s="196"/>
      <c r="AB48" s="155"/>
      <c r="AC48" s="156"/>
      <c r="AD48" s="156"/>
      <c r="AE48" s="156"/>
      <c r="AF48" s="156"/>
      <c r="AG48" s="156"/>
      <c r="AH48" s="156"/>
      <c r="AI48" s="156"/>
      <c r="AJ48" s="156"/>
      <c r="AK48" s="157"/>
      <c r="AN48" s="158"/>
      <c r="AO48" s="158"/>
      <c r="AP48" s="158"/>
      <c r="AR48" s="158"/>
      <c r="AS48" s="158"/>
      <c r="AT48" s="158"/>
      <c r="AV48" s="158"/>
      <c r="AW48" s="158"/>
    </row>
    <row r="49" spans="2:49" ht="18" customHeight="1">
      <c r="B49" s="994"/>
      <c r="C49" s="937"/>
      <c r="D49" s="1012"/>
      <c r="E49" s="1012"/>
      <c r="F49" s="1012"/>
      <c r="G49" s="1012"/>
      <c r="H49" s="1012"/>
      <c r="I49" s="1013"/>
      <c r="J49" s="946" t="s">
        <v>193</v>
      </c>
      <c r="K49" s="947"/>
      <c r="L49" s="948"/>
      <c r="M49" s="1024" t="s">
        <v>341</v>
      </c>
      <c r="N49" s="972"/>
      <c r="O49" s="972"/>
      <c r="P49" s="972"/>
      <c r="Q49" s="972"/>
      <c r="R49" s="972"/>
      <c r="S49" s="197" t="s">
        <v>340</v>
      </c>
      <c r="T49" s="166"/>
      <c r="U49" s="166"/>
      <c r="V49" s="166"/>
      <c r="W49" s="166"/>
      <c r="X49" s="166"/>
      <c r="Y49" s="166"/>
      <c r="Z49" s="166"/>
      <c r="AA49" s="166"/>
      <c r="AB49" s="166"/>
      <c r="AC49" s="166"/>
      <c r="AD49" s="166"/>
      <c r="AE49" s="166"/>
      <c r="AF49" s="166"/>
      <c r="AG49" s="166"/>
      <c r="AH49" s="166"/>
      <c r="AI49" s="166"/>
      <c r="AJ49" s="166"/>
      <c r="AK49" s="167"/>
      <c r="AN49" s="158"/>
      <c r="AO49" s="158"/>
      <c r="AP49" s="170"/>
      <c r="AQ49" s="158"/>
      <c r="AR49" s="158"/>
      <c r="AS49" s="158"/>
      <c r="AT49" s="158"/>
      <c r="AV49" s="158"/>
      <c r="AW49" s="158"/>
    </row>
    <row r="50" spans="2:49" ht="18" customHeight="1">
      <c r="B50" s="994"/>
      <c r="C50" s="937">
        <v>4</v>
      </c>
      <c r="D50" s="889" t="s">
        <v>518</v>
      </c>
      <c r="E50" s="961"/>
      <c r="F50" s="961"/>
      <c r="G50" s="961"/>
      <c r="H50" s="961"/>
      <c r="I50" s="962"/>
      <c r="J50" s="154" t="s">
        <v>226</v>
      </c>
      <c r="K50" s="916" t="s">
        <v>214</v>
      </c>
      <c r="L50" s="916"/>
      <c r="M50" s="916"/>
      <c r="N50" s="916"/>
      <c r="O50" s="916"/>
      <c r="P50" s="155" t="s">
        <v>9</v>
      </c>
      <c r="Q50" s="916" t="s">
        <v>215</v>
      </c>
      <c r="R50" s="916"/>
      <c r="S50" s="916"/>
      <c r="T50" s="916"/>
      <c r="U50" s="916"/>
      <c r="V50" s="155" t="s">
        <v>9</v>
      </c>
      <c r="W50" s="916" t="s">
        <v>216</v>
      </c>
      <c r="X50" s="916"/>
      <c r="Y50" s="916"/>
      <c r="Z50" s="916"/>
      <c r="AA50" s="916"/>
      <c r="AB50" s="156"/>
      <c r="AC50" s="156"/>
      <c r="AD50" s="156"/>
      <c r="AE50" s="156"/>
      <c r="AF50" s="156"/>
      <c r="AG50" s="156"/>
      <c r="AH50" s="156"/>
      <c r="AI50" s="156"/>
      <c r="AJ50" s="156"/>
      <c r="AK50" s="157"/>
      <c r="AN50" s="158" t="s">
        <v>13</v>
      </c>
      <c r="AO50" s="158" t="s">
        <v>13</v>
      </c>
      <c r="AP50" s="158" t="s">
        <v>13</v>
      </c>
    </row>
    <row r="51" spans="2:49" ht="18" customHeight="1">
      <c r="B51" s="994"/>
      <c r="C51" s="937"/>
      <c r="D51" s="973"/>
      <c r="E51" s="974"/>
      <c r="F51" s="974"/>
      <c r="G51" s="974"/>
      <c r="H51" s="974"/>
      <c r="I51" s="975"/>
      <c r="J51" s="901" t="s">
        <v>251</v>
      </c>
      <c r="K51" s="902"/>
      <c r="L51" s="903"/>
      <c r="M51" s="917"/>
      <c r="N51" s="918"/>
      <c r="O51" s="918"/>
      <c r="P51" s="918"/>
      <c r="Q51" s="918"/>
      <c r="R51" s="918"/>
      <c r="S51" s="918"/>
      <c r="T51" s="918"/>
      <c r="U51" s="918"/>
      <c r="V51" s="918"/>
      <c r="W51" s="919"/>
      <c r="X51" s="926" t="s">
        <v>252</v>
      </c>
      <c r="Y51" s="927"/>
      <c r="Z51" s="928"/>
      <c r="AA51" s="923"/>
      <c r="AB51" s="924"/>
      <c r="AC51" s="924"/>
      <c r="AD51" s="924"/>
      <c r="AE51" s="924"/>
      <c r="AF51" s="924"/>
      <c r="AG51" s="924"/>
      <c r="AH51" s="924"/>
      <c r="AI51" s="924"/>
      <c r="AJ51" s="924"/>
      <c r="AK51" s="925"/>
      <c r="AN51" s="158" t="str">
        <f>IF(AND($P$50="□",$V$50="□"),"■","")</f>
        <v>■</v>
      </c>
      <c r="AO51" s="158" t="str">
        <f>IF(AND($J$50="□",$V$50="□"),"■","")</f>
        <v>■</v>
      </c>
      <c r="AP51" s="158" t="str">
        <f>IF(AND($J$50="□",$P$50="□"),"■","")</f>
        <v>■</v>
      </c>
    </row>
    <row r="52" spans="2:49" ht="18" customHeight="1">
      <c r="B52" s="994"/>
      <c r="C52" s="937"/>
      <c r="D52" s="979"/>
      <c r="E52" s="980"/>
      <c r="F52" s="980"/>
      <c r="G52" s="980"/>
      <c r="H52" s="980"/>
      <c r="I52" s="981"/>
      <c r="J52" s="946" t="s">
        <v>253</v>
      </c>
      <c r="K52" s="947"/>
      <c r="L52" s="948"/>
      <c r="M52" s="949"/>
      <c r="N52" s="950"/>
      <c r="O52" s="950"/>
      <c r="P52" s="950"/>
      <c r="Q52" s="950"/>
      <c r="R52" s="950"/>
      <c r="S52" s="950"/>
      <c r="T52" s="950"/>
      <c r="U52" s="950"/>
      <c r="V52" s="950"/>
      <c r="W52" s="951"/>
      <c r="X52" s="952" t="s">
        <v>254</v>
      </c>
      <c r="Y52" s="947"/>
      <c r="Z52" s="948"/>
      <c r="AA52" s="949"/>
      <c r="AB52" s="950"/>
      <c r="AC52" s="950"/>
      <c r="AD52" s="950"/>
      <c r="AE52" s="950"/>
      <c r="AF52" s="950"/>
      <c r="AG52" s="950"/>
      <c r="AH52" s="950"/>
      <c r="AI52" s="950"/>
      <c r="AJ52" s="950"/>
      <c r="AK52" s="953"/>
    </row>
    <row r="53" spans="2:49" ht="18" customHeight="1">
      <c r="B53" s="994"/>
      <c r="C53" s="353">
        <v>5</v>
      </c>
      <c r="D53" s="910" t="s">
        <v>342</v>
      </c>
      <c r="E53" s="911"/>
      <c r="F53" s="911"/>
      <c r="G53" s="911"/>
      <c r="H53" s="911"/>
      <c r="I53" s="912"/>
      <c r="J53" s="143" t="s">
        <v>9</v>
      </c>
      <c r="K53" s="938" t="s">
        <v>234</v>
      </c>
      <c r="L53" s="938"/>
      <c r="M53" s="198" t="s">
        <v>9</v>
      </c>
      <c r="N53" s="1045" t="s">
        <v>235</v>
      </c>
      <c r="O53" s="1045"/>
      <c r="P53" s="133" t="s">
        <v>84</v>
      </c>
      <c r="Q53" s="881"/>
      <c r="R53" s="881"/>
      <c r="S53" s="881"/>
      <c r="T53" s="133" t="s">
        <v>236</v>
      </c>
      <c r="U53" s="881"/>
      <c r="V53" s="881"/>
      <c r="W53" s="133" t="s">
        <v>237</v>
      </c>
      <c r="X53" s="881"/>
      <c r="Y53" s="881"/>
      <c r="Z53" s="133" t="s">
        <v>238</v>
      </c>
      <c r="AA53" s="133"/>
      <c r="AB53" s="133"/>
      <c r="AC53" s="198" t="s">
        <v>9</v>
      </c>
      <c r="AD53" s="938" t="s">
        <v>239</v>
      </c>
      <c r="AE53" s="938"/>
      <c r="AF53" s="198" t="s">
        <v>9</v>
      </c>
      <c r="AG53" s="938" t="s">
        <v>240</v>
      </c>
      <c r="AH53" s="938"/>
      <c r="AI53" s="198" t="s">
        <v>9</v>
      </c>
      <c r="AJ53" s="938" t="s">
        <v>241</v>
      </c>
      <c r="AK53" s="1146"/>
      <c r="AN53" s="158" t="s">
        <v>13</v>
      </c>
      <c r="AO53" s="158" t="s">
        <v>13</v>
      </c>
      <c r="AP53" s="170"/>
      <c r="AQ53" s="158" t="s">
        <v>13</v>
      </c>
      <c r="AR53" s="158" t="s">
        <v>13</v>
      </c>
      <c r="AS53" s="158" t="s">
        <v>13</v>
      </c>
    </row>
    <row r="54" spans="2:49" ht="18" customHeight="1">
      <c r="B54" s="994"/>
      <c r="C54" s="353">
        <v>6</v>
      </c>
      <c r="D54" s="910" t="s">
        <v>233</v>
      </c>
      <c r="E54" s="911"/>
      <c r="F54" s="911"/>
      <c r="G54" s="911"/>
      <c r="H54" s="911"/>
      <c r="I54" s="912"/>
      <c r="J54" s="143" t="s">
        <v>9</v>
      </c>
      <c r="K54" s="938" t="s">
        <v>234</v>
      </c>
      <c r="L54" s="938"/>
      <c r="M54" s="198" t="s">
        <v>9</v>
      </c>
      <c r="N54" s="1045" t="s">
        <v>235</v>
      </c>
      <c r="O54" s="1045"/>
      <c r="P54" s="133" t="s">
        <v>84</v>
      </c>
      <c r="Q54" s="881"/>
      <c r="R54" s="881"/>
      <c r="S54" s="881"/>
      <c r="T54" s="133" t="s">
        <v>236</v>
      </c>
      <c r="U54" s="881"/>
      <c r="V54" s="881"/>
      <c r="W54" s="133" t="s">
        <v>237</v>
      </c>
      <c r="X54" s="881"/>
      <c r="Y54" s="881"/>
      <c r="Z54" s="133" t="s">
        <v>238</v>
      </c>
      <c r="AA54" s="133"/>
      <c r="AB54" s="133"/>
      <c r="AC54" s="198" t="s">
        <v>9</v>
      </c>
      <c r="AD54" s="938" t="s">
        <v>239</v>
      </c>
      <c r="AE54" s="938"/>
      <c r="AF54" s="198" t="s">
        <v>9</v>
      </c>
      <c r="AG54" s="938" t="s">
        <v>240</v>
      </c>
      <c r="AH54" s="938"/>
      <c r="AI54" s="198" t="s">
        <v>9</v>
      </c>
      <c r="AJ54" s="938" t="s">
        <v>241</v>
      </c>
      <c r="AK54" s="1146"/>
      <c r="AN54" s="158" t="s">
        <v>13</v>
      </c>
      <c r="AO54" s="158" t="s">
        <v>13</v>
      </c>
      <c r="AP54" s="170"/>
      <c r="AQ54" s="158" t="s">
        <v>13</v>
      </c>
      <c r="AR54" s="158" t="s">
        <v>13</v>
      </c>
      <c r="AS54" s="158" t="s">
        <v>13</v>
      </c>
    </row>
    <row r="55" spans="2:49" ht="18" customHeight="1">
      <c r="B55" s="994"/>
      <c r="C55" s="908">
        <v>7</v>
      </c>
      <c r="D55" s="889" t="s">
        <v>370</v>
      </c>
      <c r="E55" s="961"/>
      <c r="F55" s="961"/>
      <c r="G55" s="961"/>
      <c r="H55" s="961"/>
      <c r="I55" s="962"/>
      <c r="J55" s="184" t="s">
        <v>9</v>
      </c>
      <c r="K55" s="954" t="s">
        <v>519</v>
      </c>
      <c r="L55" s="954"/>
      <c r="M55" s="954"/>
      <c r="N55" s="219"/>
      <c r="O55" s="219" t="s">
        <v>371</v>
      </c>
      <c r="P55" s="177"/>
      <c r="Q55" s="940"/>
      <c r="R55" s="940"/>
      <c r="S55" s="940"/>
      <c r="T55" s="177" t="s">
        <v>236</v>
      </c>
      <c r="U55" s="940"/>
      <c r="V55" s="940"/>
      <c r="W55" s="177" t="s">
        <v>237</v>
      </c>
      <c r="X55" s="940"/>
      <c r="Y55" s="940"/>
      <c r="Z55" s="177" t="s">
        <v>238</v>
      </c>
      <c r="AA55" s="177"/>
      <c r="AB55" s="177"/>
      <c r="AC55" s="185" t="s">
        <v>9</v>
      </c>
      <c r="AD55" s="954" t="s">
        <v>239</v>
      </c>
      <c r="AE55" s="954"/>
      <c r="AF55" s="185" t="s">
        <v>9</v>
      </c>
      <c r="AG55" s="954" t="s">
        <v>240</v>
      </c>
      <c r="AH55" s="954"/>
      <c r="AI55" s="185" t="s">
        <v>9</v>
      </c>
      <c r="AJ55" s="954" t="s">
        <v>241</v>
      </c>
      <c r="AK55" s="964"/>
      <c r="AN55" s="158" t="str">
        <f>IF(AND($M$54="□"),"■","")</f>
        <v>■</v>
      </c>
      <c r="AO55" s="158" t="str">
        <f>IF(AND($J$54="□"),"■","")</f>
        <v>■</v>
      </c>
      <c r="AP55" s="170"/>
      <c r="AQ55" s="158" t="str">
        <f>IF(AND($J$54="□",$AF$54="□",$AI$54="□"),"■","")</f>
        <v>■</v>
      </c>
      <c r="AR55" s="158" t="str">
        <f>IF(AND($J$54="□",$AC$54="□",$AI$54="□"),"■","")</f>
        <v>■</v>
      </c>
      <c r="AS55" s="158" t="str">
        <f>IF(AND($J$54="□",$AC$54="□",$AF$54="□"),"■","")</f>
        <v>■</v>
      </c>
    </row>
    <row r="56" spans="2:49" ht="18" customHeight="1">
      <c r="B56" s="994"/>
      <c r="C56" s="908"/>
      <c r="D56" s="973"/>
      <c r="E56" s="974"/>
      <c r="F56" s="974"/>
      <c r="G56" s="974"/>
      <c r="H56" s="974"/>
      <c r="I56" s="975"/>
      <c r="J56" s="220" t="s">
        <v>9</v>
      </c>
      <c r="K56" s="1187" t="s">
        <v>235</v>
      </c>
      <c r="L56" s="1187"/>
      <c r="M56" s="1187"/>
      <c r="N56" s="148" t="s">
        <v>84</v>
      </c>
      <c r="O56" s="189" t="s">
        <v>372</v>
      </c>
      <c r="Q56" s="1190"/>
      <c r="R56" s="1190"/>
      <c r="S56" s="1190"/>
      <c r="T56" s="148" t="s">
        <v>236</v>
      </c>
      <c r="U56" s="1190"/>
      <c r="V56" s="1190"/>
      <c r="W56" s="148" t="s">
        <v>237</v>
      </c>
      <c r="X56" s="1190"/>
      <c r="Y56" s="1190"/>
      <c r="Z56" s="148" t="s">
        <v>238</v>
      </c>
      <c r="AA56" s="148"/>
      <c r="AB56" s="148"/>
      <c r="AC56" s="221" t="s">
        <v>9</v>
      </c>
      <c r="AD56" s="1187" t="s">
        <v>239</v>
      </c>
      <c r="AE56" s="1187"/>
      <c r="AF56" s="221" t="s">
        <v>9</v>
      </c>
      <c r="AG56" s="1187" t="s">
        <v>240</v>
      </c>
      <c r="AH56" s="1187"/>
      <c r="AI56" s="221" t="s">
        <v>9</v>
      </c>
      <c r="AJ56" s="1187" t="s">
        <v>241</v>
      </c>
      <c r="AK56" s="1188"/>
      <c r="AN56" s="158" t="s">
        <v>13</v>
      </c>
      <c r="AO56" s="158" t="s">
        <v>13</v>
      </c>
      <c r="AP56" s="170"/>
      <c r="AQ56" s="158" t="s">
        <v>13</v>
      </c>
      <c r="AR56" s="158" t="s">
        <v>13</v>
      </c>
      <c r="AS56" s="158" t="s">
        <v>13</v>
      </c>
    </row>
    <row r="57" spans="2:49" ht="18" customHeight="1" thickBot="1">
      <c r="B57" s="995"/>
      <c r="C57" s="909"/>
      <c r="D57" s="976"/>
      <c r="E57" s="977"/>
      <c r="F57" s="977"/>
      <c r="G57" s="977"/>
      <c r="H57" s="977"/>
      <c r="I57" s="978"/>
      <c r="J57" s="222"/>
      <c r="K57" s="1180"/>
      <c r="L57" s="1180"/>
      <c r="M57" s="223"/>
      <c r="N57" s="224"/>
      <c r="O57" s="224" t="s">
        <v>373</v>
      </c>
      <c r="P57" s="225"/>
      <c r="Q57" s="1076"/>
      <c r="R57" s="1076"/>
      <c r="S57" s="1076"/>
      <c r="T57" s="225" t="s">
        <v>236</v>
      </c>
      <c r="U57" s="1076"/>
      <c r="V57" s="1076"/>
      <c r="W57" s="225" t="s">
        <v>237</v>
      </c>
      <c r="X57" s="1076"/>
      <c r="Y57" s="1076"/>
      <c r="Z57" s="225" t="s">
        <v>238</v>
      </c>
      <c r="AA57" s="225"/>
      <c r="AB57" s="225"/>
      <c r="AC57" s="223" t="s">
        <v>9</v>
      </c>
      <c r="AD57" s="1186" t="s">
        <v>239</v>
      </c>
      <c r="AE57" s="1186"/>
      <c r="AF57" s="223" t="s">
        <v>226</v>
      </c>
      <c r="AG57" s="1186" t="s">
        <v>240</v>
      </c>
      <c r="AH57" s="1186"/>
      <c r="AI57" s="223" t="s">
        <v>226</v>
      </c>
      <c r="AJ57" s="1186" t="s">
        <v>241</v>
      </c>
      <c r="AK57" s="1189"/>
      <c r="AN57" s="158" t="str">
        <f>IF(AND($J$56="□"),"■","")</f>
        <v>■</v>
      </c>
      <c r="AO57" s="158" t="str">
        <f>IF(AND($J$55="□"),"■","")</f>
        <v>■</v>
      </c>
      <c r="AP57" s="170"/>
      <c r="AQ57" s="158" t="str">
        <f>IF(AND($J$55="□",$AF$55="□",$AI$55="□"),"■","")</f>
        <v>■</v>
      </c>
      <c r="AR57" s="158" t="str">
        <f>IF(AND($J$55="□",$AC$55="□",$AI$55="□"),"■","")</f>
        <v>■</v>
      </c>
      <c r="AS57" s="158" t="str">
        <f>IF(AND($J$55="□",$AC$55="□",$AF$55="□"),"■","")</f>
        <v>■</v>
      </c>
    </row>
    <row r="58" spans="2:49" ht="12.75" customHeight="1">
      <c r="B58" s="130" t="s">
        <v>208</v>
      </c>
      <c r="C58" s="145" t="s">
        <v>374</v>
      </c>
      <c r="D58" s="146"/>
      <c r="E58" s="146"/>
      <c r="F58" s="146"/>
      <c r="G58" s="146"/>
      <c r="H58" s="146"/>
      <c r="I58" s="146"/>
      <c r="J58" s="147"/>
      <c r="K58" s="147"/>
      <c r="L58" s="147"/>
      <c r="M58" s="148"/>
      <c r="N58" s="148"/>
      <c r="O58" s="148"/>
      <c r="P58" s="148"/>
      <c r="Q58" s="148"/>
      <c r="R58" s="148"/>
      <c r="S58" s="148"/>
      <c r="T58" s="148"/>
      <c r="U58" s="148"/>
      <c r="V58" s="148"/>
      <c r="W58" s="148"/>
      <c r="X58" s="148"/>
      <c r="Y58" s="148"/>
      <c r="Z58" s="148"/>
      <c r="AA58" s="148"/>
      <c r="AB58" s="147"/>
      <c r="AC58" s="147"/>
      <c r="AD58" s="147"/>
      <c r="AE58" s="147"/>
      <c r="AF58" s="147"/>
      <c r="AG58" s="147"/>
      <c r="AH58" s="148"/>
      <c r="AI58" s="148"/>
      <c r="AJ58" s="148"/>
      <c r="AK58" s="148"/>
      <c r="AN58" s="158"/>
      <c r="AO58" s="158"/>
      <c r="AP58" s="170"/>
      <c r="AQ58" s="158" t="s">
        <v>13</v>
      </c>
      <c r="AR58" s="158" t="s">
        <v>13</v>
      </c>
      <c r="AS58" s="158" t="s">
        <v>13</v>
      </c>
    </row>
    <row r="59" spans="2:49" ht="12" customHeight="1">
      <c r="B59" s="186"/>
      <c r="C59" s="145" t="s">
        <v>344</v>
      </c>
      <c r="D59" s="146"/>
      <c r="E59" s="146"/>
      <c r="F59" s="146"/>
      <c r="G59" s="146"/>
      <c r="H59" s="146"/>
      <c r="I59" s="146"/>
      <c r="J59" s="147"/>
      <c r="K59" s="147"/>
      <c r="L59" s="147"/>
      <c r="M59" s="148"/>
      <c r="N59" s="148"/>
      <c r="O59" s="148"/>
      <c r="P59" s="148"/>
      <c r="Q59" s="148"/>
      <c r="R59" s="148"/>
      <c r="S59" s="148"/>
      <c r="T59" s="148"/>
      <c r="U59" s="148"/>
      <c r="V59" s="148"/>
      <c r="W59" s="148"/>
      <c r="X59" s="148"/>
      <c r="Y59" s="148"/>
      <c r="Z59" s="148"/>
      <c r="AA59" s="148"/>
      <c r="AB59" s="147"/>
      <c r="AC59" s="147"/>
      <c r="AD59" s="147"/>
      <c r="AE59" s="147"/>
      <c r="AF59" s="147"/>
      <c r="AG59" s="147"/>
      <c r="AH59" s="148"/>
      <c r="AI59" s="148"/>
      <c r="AJ59" s="148"/>
      <c r="AK59" s="148"/>
      <c r="AN59" s="158"/>
      <c r="AO59" s="158"/>
      <c r="AP59" s="170"/>
      <c r="AQ59" s="158" t="str">
        <f>IF(AND($J$55="□",$AF$56="□",$AI$56="□"),"■","")</f>
        <v>■</v>
      </c>
      <c r="AR59" s="158" t="str">
        <f>IF(AND($J$55="□",$AC$56="□",$AI$56="□"),"■","")</f>
        <v>■</v>
      </c>
      <c r="AS59" s="158" t="str">
        <f>IF(AND($J$55="□",$AC$56="□",$AF$56="□"),"■","")</f>
        <v>■</v>
      </c>
    </row>
    <row r="60" spans="2:49" ht="12.75" customHeight="1">
      <c r="B60" s="130" t="s">
        <v>210</v>
      </c>
      <c r="C60" s="145" t="s">
        <v>375</v>
      </c>
      <c r="D60" s="146"/>
      <c r="E60" s="146"/>
      <c r="F60" s="146"/>
      <c r="G60" s="146"/>
      <c r="H60" s="146"/>
      <c r="I60" s="146"/>
      <c r="J60" s="147"/>
      <c r="K60" s="147"/>
      <c r="L60" s="147"/>
      <c r="M60" s="148"/>
      <c r="N60" s="148"/>
      <c r="O60" s="148"/>
      <c r="P60" s="148"/>
      <c r="Q60" s="148"/>
      <c r="R60" s="148"/>
      <c r="S60" s="148"/>
      <c r="T60" s="148"/>
      <c r="U60" s="148"/>
      <c r="V60" s="148"/>
      <c r="W60" s="148"/>
      <c r="X60" s="148"/>
      <c r="Y60" s="148"/>
      <c r="Z60" s="148"/>
      <c r="AA60" s="148"/>
      <c r="AB60" s="147"/>
      <c r="AC60" s="147"/>
      <c r="AD60" s="147"/>
      <c r="AE60" s="147"/>
      <c r="AF60" s="147"/>
      <c r="AG60" s="147"/>
      <c r="AH60" s="148"/>
      <c r="AI60" s="148"/>
      <c r="AJ60" s="148"/>
      <c r="AK60" s="148"/>
      <c r="AN60" s="158"/>
      <c r="AO60" s="158"/>
      <c r="AP60" s="170"/>
      <c r="AQ60" s="158" t="s">
        <v>13</v>
      </c>
      <c r="AR60" s="158" t="s">
        <v>13</v>
      </c>
      <c r="AS60" s="158" t="s">
        <v>13</v>
      </c>
    </row>
    <row r="61" spans="2:49" ht="18" customHeight="1" thickBot="1">
      <c r="B61" s="210"/>
      <c r="C61" s="210"/>
      <c r="D61" s="146"/>
      <c r="E61" s="146"/>
      <c r="F61" s="146"/>
      <c r="G61" s="146"/>
      <c r="H61" s="146"/>
      <c r="I61" s="146"/>
      <c r="J61" s="147"/>
      <c r="K61" s="147"/>
      <c r="L61" s="147"/>
      <c r="M61" s="148"/>
      <c r="N61" s="148"/>
      <c r="O61" s="148"/>
      <c r="P61" s="148"/>
      <c r="Q61" s="148"/>
      <c r="R61" s="148"/>
      <c r="S61" s="148"/>
      <c r="T61" s="148"/>
      <c r="U61" s="148"/>
      <c r="V61" s="148"/>
      <c r="W61" s="148"/>
      <c r="X61" s="148"/>
      <c r="Y61" s="148"/>
      <c r="Z61" s="148"/>
      <c r="AA61" s="148"/>
      <c r="AB61" s="147"/>
      <c r="AC61" s="147"/>
      <c r="AD61" s="147"/>
      <c r="AE61" s="147"/>
      <c r="AF61" s="147"/>
      <c r="AG61" s="147"/>
      <c r="AH61" s="148"/>
      <c r="AI61" s="148"/>
      <c r="AJ61" s="35" t="s">
        <v>260</v>
      </c>
      <c r="AK61" s="148"/>
      <c r="AN61" s="158"/>
      <c r="AO61" s="158"/>
      <c r="AP61" s="170"/>
      <c r="AQ61" s="158" t="str">
        <f>IF(AND($J$55="□",$AF$57="□",$AI$57="□"),"■","")</f>
        <v>■</v>
      </c>
      <c r="AR61" s="158" t="str">
        <f>IF(AND($J$55="□",$AC$57="□",$AI$57="□"),"■","")</f>
        <v>■</v>
      </c>
      <c r="AS61" s="158" t="str">
        <f>IF(AND($J$55="□",$AC$57="□",$AF$57="□"),"■","")</f>
        <v>■</v>
      </c>
    </row>
    <row r="62" spans="2:49" ht="18" customHeight="1">
      <c r="B62" s="886" t="s">
        <v>157</v>
      </c>
      <c r="C62" s="150" t="s">
        <v>345</v>
      </c>
      <c r="D62" s="151"/>
      <c r="E62" s="151"/>
      <c r="F62" s="151"/>
      <c r="G62" s="151"/>
      <c r="H62" s="151"/>
      <c r="I62" s="151"/>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3"/>
    </row>
    <row r="63" spans="2:49" ht="18" customHeight="1">
      <c r="B63" s="887"/>
      <c r="C63" s="937">
        <v>1</v>
      </c>
      <c r="D63" s="955" t="s">
        <v>346</v>
      </c>
      <c r="E63" s="956"/>
      <c r="F63" s="956"/>
      <c r="G63" s="956"/>
      <c r="H63" s="956"/>
      <c r="I63" s="957"/>
      <c r="J63" s="967" t="s">
        <v>246</v>
      </c>
      <c r="K63" s="968"/>
      <c r="L63" s="969"/>
      <c r="M63" s="155" t="s">
        <v>9</v>
      </c>
      <c r="N63" s="916" t="s">
        <v>247</v>
      </c>
      <c r="O63" s="916"/>
      <c r="P63" s="916"/>
      <c r="Q63" s="172" t="s">
        <v>84</v>
      </c>
      <c r="R63" s="985" t="s">
        <v>248</v>
      </c>
      <c r="S63" s="968"/>
      <c r="T63" s="969"/>
      <c r="U63" s="1137"/>
      <c r="V63" s="1138"/>
      <c r="W63" s="1138"/>
      <c r="X63" s="1138"/>
      <c r="Y63" s="1138"/>
      <c r="Z63" s="1138"/>
      <c r="AA63" s="1138"/>
      <c r="AB63" s="1138"/>
      <c r="AC63" s="1138"/>
      <c r="AD63" s="1138"/>
      <c r="AE63" s="1138"/>
      <c r="AF63" s="1138"/>
      <c r="AG63" s="1138"/>
      <c r="AH63" s="1138"/>
      <c r="AI63" s="1138"/>
      <c r="AJ63" s="1138"/>
      <c r="AK63" s="1139"/>
      <c r="AN63" s="170" t="s">
        <v>13</v>
      </c>
      <c r="AO63" s="158" t="str">
        <f>IF(AND($M$64="□"),"■","")</f>
        <v>■</v>
      </c>
    </row>
    <row r="64" spans="2:49" ht="18" customHeight="1">
      <c r="B64" s="887"/>
      <c r="C64" s="937"/>
      <c r="D64" s="955"/>
      <c r="E64" s="956"/>
      <c r="F64" s="956"/>
      <c r="G64" s="956"/>
      <c r="H64" s="956"/>
      <c r="I64" s="957"/>
      <c r="J64" s="982"/>
      <c r="K64" s="983"/>
      <c r="L64" s="984"/>
      <c r="M64" s="173" t="s">
        <v>9</v>
      </c>
      <c r="N64" s="972" t="s">
        <v>249</v>
      </c>
      <c r="O64" s="972"/>
      <c r="P64" s="972"/>
      <c r="Q64" s="972"/>
      <c r="R64" s="986"/>
      <c r="S64" s="983"/>
      <c r="T64" s="984"/>
      <c r="U64" s="1140"/>
      <c r="V64" s="1141"/>
      <c r="W64" s="1141"/>
      <c r="X64" s="1141"/>
      <c r="Y64" s="1141"/>
      <c r="Z64" s="1141"/>
      <c r="AA64" s="1141"/>
      <c r="AB64" s="1141"/>
      <c r="AC64" s="1141"/>
      <c r="AD64" s="1141"/>
      <c r="AE64" s="1141"/>
      <c r="AF64" s="1141"/>
      <c r="AG64" s="1141"/>
      <c r="AH64" s="1141"/>
      <c r="AI64" s="1141"/>
      <c r="AJ64" s="1141"/>
      <c r="AK64" s="1142"/>
      <c r="AN64" s="170" t="s">
        <v>13</v>
      </c>
      <c r="AO64" s="158" t="str">
        <f>IF(AND($M$63="□"),"■","")</f>
        <v>■</v>
      </c>
    </row>
    <row r="65" spans="2:42" ht="18" customHeight="1">
      <c r="B65" s="887"/>
      <c r="C65" s="937">
        <v>2</v>
      </c>
      <c r="D65" s="889" t="s">
        <v>250</v>
      </c>
      <c r="E65" s="961"/>
      <c r="F65" s="961"/>
      <c r="G65" s="961"/>
      <c r="H65" s="961"/>
      <c r="I65" s="962"/>
      <c r="J65" s="154" t="s">
        <v>9</v>
      </c>
      <c r="K65" s="916" t="s">
        <v>214</v>
      </c>
      <c r="L65" s="916"/>
      <c r="M65" s="916"/>
      <c r="N65" s="916"/>
      <c r="O65" s="916"/>
      <c r="P65" s="155" t="s">
        <v>9</v>
      </c>
      <c r="Q65" s="916" t="s">
        <v>215</v>
      </c>
      <c r="R65" s="916"/>
      <c r="S65" s="916"/>
      <c r="T65" s="916"/>
      <c r="U65" s="916"/>
      <c r="V65" s="155" t="s">
        <v>9</v>
      </c>
      <c r="W65" s="916" t="s">
        <v>216</v>
      </c>
      <c r="X65" s="916"/>
      <c r="Y65" s="916"/>
      <c r="Z65" s="916"/>
      <c r="AA65" s="916"/>
      <c r="AB65" s="156"/>
      <c r="AC65" s="156"/>
      <c r="AD65" s="156"/>
      <c r="AE65" s="156"/>
      <c r="AF65" s="156"/>
      <c r="AG65" s="156"/>
      <c r="AH65" s="156"/>
      <c r="AI65" s="156"/>
      <c r="AJ65" s="156"/>
      <c r="AK65" s="157"/>
      <c r="AN65" s="158" t="s">
        <v>13</v>
      </c>
      <c r="AO65" s="158" t="s">
        <v>13</v>
      </c>
      <c r="AP65" s="158" t="s">
        <v>13</v>
      </c>
    </row>
    <row r="66" spans="2:42" ht="18" customHeight="1">
      <c r="B66" s="887"/>
      <c r="C66" s="937"/>
      <c r="D66" s="973"/>
      <c r="E66" s="974"/>
      <c r="F66" s="974"/>
      <c r="G66" s="974"/>
      <c r="H66" s="974"/>
      <c r="I66" s="975"/>
      <c r="J66" s="901" t="s">
        <v>251</v>
      </c>
      <c r="K66" s="902"/>
      <c r="L66" s="903"/>
      <c r="M66" s="917"/>
      <c r="N66" s="918"/>
      <c r="O66" s="918"/>
      <c r="P66" s="918"/>
      <c r="Q66" s="918"/>
      <c r="R66" s="918"/>
      <c r="S66" s="918"/>
      <c r="T66" s="918"/>
      <c r="U66" s="918"/>
      <c r="V66" s="918"/>
      <c r="W66" s="919"/>
      <c r="X66" s="926" t="s">
        <v>252</v>
      </c>
      <c r="Y66" s="927"/>
      <c r="Z66" s="928"/>
      <c r="AA66" s="923"/>
      <c r="AB66" s="924"/>
      <c r="AC66" s="924"/>
      <c r="AD66" s="924"/>
      <c r="AE66" s="924"/>
      <c r="AF66" s="924"/>
      <c r="AG66" s="924"/>
      <c r="AH66" s="924"/>
      <c r="AI66" s="924"/>
      <c r="AJ66" s="924"/>
      <c r="AK66" s="925"/>
      <c r="AN66" s="158" t="str">
        <f>IF(AND($P$65="□",$V$65="□"),"■","")</f>
        <v>■</v>
      </c>
      <c r="AO66" s="158" t="str">
        <f>IF(AND($J$65="□",$V$65="□"),"■","")</f>
        <v>■</v>
      </c>
      <c r="AP66" s="158" t="str">
        <f>IF(AND($J$65="□",$P$65="□"),"■","")</f>
        <v>■</v>
      </c>
    </row>
    <row r="67" spans="2:42" ht="18" customHeight="1">
      <c r="B67" s="887"/>
      <c r="C67" s="937"/>
      <c r="D67" s="979"/>
      <c r="E67" s="980"/>
      <c r="F67" s="980"/>
      <c r="G67" s="980"/>
      <c r="H67" s="980"/>
      <c r="I67" s="981"/>
      <c r="J67" s="946" t="s">
        <v>253</v>
      </c>
      <c r="K67" s="947"/>
      <c r="L67" s="948"/>
      <c r="M67" s="949"/>
      <c r="N67" s="950"/>
      <c r="O67" s="950"/>
      <c r="P67" s="950"/>
      <c r="Q67" s="950"/>
      <c r="R67" s="950"/>
      <c r="S67" s="950"/>
      <c r="T67" s="950"/>
      <c r="U67" s="950"/>
      <c r="V67" s="950"/>
      <c r="W67" s="951"/>
      <c r="X67" s="952" t="s">
        <v>254</v>
      </c>
      <c r="Y67" s="947"/>
      <c r="Z67" s="948"/>
      <c r="AA67" s="949"/>
      <c r="AB67" s="950"/>
      <c r="AC67" s="950"/>
      <c r="AD67" s="950"/>
      <c r="AE67" s="950"/>
      <c r="AF67" s="950"/>
      <c r="AG67" s="950"/>
      <c r="AH67" s="950"/>
      <c r="AI67" s="950"/>
      <c r="AJ67" s="950"/>
      <c r="AK67" s="953"/>
    </row>
    <row r="68" spans="2:42" ht="18" customHeight="1">
      <c r="B68" s="887"/>
      <c r="C68" s="908">
        <v>3</v>
      </c>
      <c r="D68" s="889" t="s">
        <v>255</v>
      </c>
      <c r="E68" s="961"/>
      <c r="F68" s="961"/>
      <c r="G68" s="961"/>
      <c r="H68" s="961"/>
      <c r="I68" s="962"/>
      <c r="J68" s="154" t="s">
        <v>9</v>
      </c>
      <c r="K68" s="916" t="s">
        <v>214</v>
      </c>
      <c r="L68" s="916"/>
      <c r="M68" s="916"/>
      <c r="N68" s="916"/>
      <c r="O68" s="916"/>
      <c r="P68" s="155" t="s">
        <v>9</v>
      </c>
      <c r="Q68" s="916" t="s">
        <v>215</v>
      </c>
      <c r="R68" s="916"/>
      <c r="S68" s="916"/>
      <c r="T68" s="916"/>
      <c r="U68" s="916"/>
      <c r="V68" s="155" t="s">
        <v>9</v>
      </c>
      <c r="W68" s="916" t="s">
        <v>216</v>
      </c>
      <c r="X68" s="916"/>
      <c r="Y68" s="916"/>
      <c r="Z68" s="916"/>
      <c r="AA68" s="916"/>
      <c r="AB68" s="156"/>
      <c r="AC68" s="156"/>
      <c r="AD68" s="156"/>
      <c r="AE68" s="156"/>
      <c r="AF68" s="156"/>
      <c r="AG68" s="156"/>
      <c r="AH68" s="156"/>
      <c r="AI68" s="156"/>
      <c r="AJ68" s="156"/>
      <c r="AK68" s="157"/>
      <c r="AN68" s="158" t="s">
        <v>13</v>
      </c>
      <c r="AO68" s="158" t="s">
        <v>13</v>
      </c>
      <c r="AP68" s="158" t="s">
        <v>13</v>
      </c>
    </row>
    <row r="69" spans="2:42" ht="18" customHeight="1">
      <c r="B69" s="887"/>
      <c r="C69" s="908"/>
      <c r="D69" s="973"/>
      <c r="E69" s="974"/>
      <c r="F69" s="974"/>
      <c r="G69" s="974"/>
      <c r="H69" s="974"/>
      <c r="I69" s="975"/>
      <c r="J69" s="901" t="s">
        <v>251</v>
      </c>
      <c r="K69" s="902"/>
      <c r="L69" s="903"/>
      <c r="M69" s="917"/>
      <c r="N69" s="918"/>
      <c r="O69" s="918"/>
      <c r="P69" s="918"/>
      <c r="Q69" s="918"/>
      <c r="R69" s="918"/>
      <c r="S69" s="918"/>
      <c r="T69" s="918"/>
      <c r="U69" s="918"/>
      <c r="V69" s="918"/>
      <c r="W69" s="919"/>
      <c r="X69" s="926" t="s">
        <v>252</v>
      </c>
      <c r="Y69" s="927"/>
      <c r="Z69" s="928"/>
      <c r="AA69" s="923"/>
      <c r="AB69" s="924"/>
      <c r="AC69" s="924"/>
      <c r="AD69" s="924"/>
      <c r="AE69" s="924"/>
      <c r="AF69" s="924"/>
      <c r="AG69" s="924"/>
      <c r="AH69" s="924"/>
      <c r="AI69" s="924"/>
      <c r="AJ69" s="924"/>
      <c r="AK69" s="925"/>
      <c r="AN69" s="158" t="str">
        <f>IF(AND($P$68="□",$V$68="□"),"■","")</f>
        <v>■</v>
      </c>
      <c r="AO69" s="158" t="str">
        <f>IF(AND($J$68="□",$V$68="□"),"■","")</f>
        <v>■</v>
      </c>
      <c r="AP69" s="158" t="str">
        <f>IF(AND($J$68="□",$P$68="□"),"■","")</f>
        <v>■</v>
      </c>
    </row>
    <row r="70" spans="2:42" ht="18" customHeight="1" thickBot="1">
      <c r="B70" s="888"/>
      <c r="C70" s="909"/>
      <c r="D70" s="976"/>
      <c r="E70" s="977"/>
      <c r="F70" s="977"/>
      <c r="G70" s="977"/>
      <c r="H70" s="977"/>
      <c r="I70" s="978"/>
      <c r="J70" s="929" t="s">
        <v>253</v>
      </c>
      <c r="K70" s="930"/>
      <c r="L70" s="931"/>
      <c r="M70" s="932"/>
      <c r="N70" s="933"/>
      <c r="O70" s="933"/>
      <c r="P70" s="933"/>
      <c r="Q70" s="933"/>
      <c r="R70" s="933"/>
      <c r="S70" s="933"/>
      <c r="T70" s="933"/>
      <c r="U70" s="933"/>
      <c r="V70" s="933"/>
      <c r="W70" s="934"/>
      <c r="X70" s="935" t="s">
        <v>254</v>
      </c>
      <c r="Y70" s="930"/>
      <c r="Z70" s="931"/>
      <c r="AA70" s="932"/>
      <c r="AB70" s="933"/>
      <c r="AC70" s="933"/>
      <c r="AD70" s="933"/>
      <c r="AE70" s="933"/>
      <c r="AF70" s="933"/>
      <c r="AG70" s="933"/>
      <c r="AH70" s="933"/>
      <c r="AI70" s="933"/>
      <c r="AJ70" s="933"/>
      <c r="AK70" s="936"/>
    </row>
    <row r="71" spans="2:42" ht="12.75" customHeight="1">
      <c r="B71" s="130" t="s">
        <v>347</v>
      </c>
      <c r="C71" s="145" t="s">
        <v>257</v>
      </c>
      <c r="D71" s="174"/>
      <c r="E71" s="174"/>
      <c r="F71" s="174"/>
      <c r="G71" s="174"/>
      <c r="H71" s="174"/>
      <c r="I71" s="174"/>
      <c r="J71" s="147"/>
      <c r="K71" s="147"/>
      <c r="L71" s="147"/>
      <c r="M71" s="148"/>
      <c r="N71" s="148"/>
      <c r="O71" s="148"/>
      <c r="P71" s="148"/>
      <c r="Q71" s="148"/>
      <c r="R71" s="148"/>
      <c r="S71" s="148"/>
      <c r="T71" s="148"/>
      <c r="U71" s="148"/>
      <c r="V71" s="148"/>
      <c r="W71" s="148"/>
      <c r="X71" s="147"/>
      <c r="Y71" s="147"/>
      <c r="Z71" s="147"/>
      <c r="AA71" s="148"/>
      <c r="AB71" s="148"/>
      <c r="AC71" s="148"/>
      <c r="AD71" s="148"/>
      <c r="AE71" s="148"/>
      <c r="AF71" s="148"/>
      <c r="AG71" s="148"/>
      <c r="AH71" s="148"/>
      <c r="AI71" s="148"/>
      <c r="AJ71" s="148"/>
      <c r="AK71" s="148"/>
    </row>
    <row r="72" spans="2:42" ht="12.75" customHeight="1">
      <c r="B72" s="130" t="s">
        <v>256</v>
      </c>
      <c r="C72" s="145" t="s">
        <v>259</v>
      </c>
      <c r="D72" s="174"/>
      <c r="E72" s="174"/>
      <c r="F72" s="174"/>
      <c r="G72" s="174"/>
      <c r="H72" s="174"/>
      <c r="I72" s="174"/>
      <c r="J72" s="147"/>
      <c r="K72" s="147"/>
      <c r="L72" s="147"/>
      <c r="M72" s="148"/>
      <c r="N72" s="148"/>
      <c r="O72" s="148"/>
      <c r="P72" s="148"/>
      <c r="Q72" s="148"/>
      <c r="R72" s="148"/>
      <c r="S72" s="148"/>
      <c r="T72" s="148"/>
      <c r="U72" s="148"/>
      <c r="V72" s="148"/>
      <c r="W72" s="148"/>
      <c r="X72" s="147"/>
      <c r="Y72" s="147"/>
      <c r="Z72" s="147"/>
      <c r="AA72" s="148"/>
      <c r="AB72" s="148"/>
      <c r="AC72" s="148"/>
      <c r="AD72" s="148"/>
      <c r="AE72" s="148"/>
      <c r="AF72" s="148"/>
      <c r="AG72" s="148"/>
      <c r="AH72" s="148"/>
      <c r="AI72" s="148"/>
      <c r="AJ72" s="148"/>
      <c r="AK72" s="148"/>
    </row>
    <row r="73" spans="2:42" ht="18" customHeight="1" thickBot="1">
      <c r="AJ73" s="2"/>
    </row>
    <row r="74" spans="2:42" ht="18" customHeight="1">
      <c r="B74" s="886" t="s">
        <v>158</v>
      </c>
      <c r="C74" s="150" t="s">
        <v>376</v>
      </c>
      <c r="D74" s="151"/>
      <c r="E74" s="151"/>
      <c r="F74" s="151"/>
      <c r="G74" s="151"/>
      <c r="H74" s="151"/>
      <c r="I74" s="151"/>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3"/>
    </row>
    <row r="75" spans="2:42" ht="18" customHeight="1">
      <c r="B75" s="887"/>
      <c r="C75" s="908"/>
      <c r="D75" s="955" t="s">
        <v>377</v>
      </c>
      <c r="E75" s="956"/>
      <c r="F75" s="956"/>
      <c r="G75" s="956"/>
      <c r="H75" s="956"/>
      <c r="I75" s="957"/>
      <c r="J75" s="1014" t="s">
        <v>263</v>
      </c>
      <c r="K75" s="1015"/>
      <c r="L75" s="1016"/>
      <c r="M75" s="1149" t="s">
        <v>378</v>
      </c>
      <c r="N75" s="916"/>
      <c r="O75" s="916"/>
      <c r="P75" s="916"/>
      <c r="Q75" s="916"/>
      <c r="R75" s="226"/>
      <c r="S75" s="156"/>
      <c r="T75" s="156"/>
      <c r="U75" s="156"/>
      <c r="V75" s="156"/>
      <c r="W75" s="156"/>
      <c r="X75" s="156"/>
      <c r="Y75" s="156"/>
      <c r="Z75" s="196"/>
      <c r="AA75" s="156"/>
      <c r="AB75" s="156"/>
      <c r="AC75" s="156"/>
      <c r="AD75" s="156"/>
      <c r="AE75" s="156"/>
      <c r="AF75" s="156"/>
      <c r="AG75" s="156"/>
      <c r="AH75" s="156"/>
      <c r="AI75" s="156"/>
      <c r="AJ75" s="156"/>
      <c r="AK75" s="157"/>
      <c r="AN75" s="170" t="s">
        <v>13</v>
      </c>
      <c r="AO75" s="170" t="s">
        <v>13</v>
      </c>
    </row>
    <row r="76" spans="2:42" ht="18" customHeight="1" thickBot="1">
      <c r="B76" s="888"/>
      <c r="C76" s="909"/>
      <c r="D76" s="1046"/>
      <c r="E76" s="1047"/>
      <c r="F76" s="1047"/>
      <c r="G76" s="1047"/>
      <c r="H76" s="1047"/>
      <c r="I76" s="1048"/>
      <c r="J76" s="1177" t="s">
        <v>266</v>
      </c>
      <c r="K76" s="1178"/>
      <c r="L76" s="1185"/>
      <c r="M76" s="227" t="s">
        <v>9</v>
      </c>
      <c r="N76" s="1186" t="s">
        <v>379</v>
      </c>
      <c r="O76" s="1186"/>
      <c r="P76" s="1186"/>
      <c r="Q76" s="1186"/>
      <c r="R76" s="225"/>
      <c r="S76" s="228" t="s">
        <v>9</v>
      </c>
      <c r="T76" s="1186" t="s">
        <v>380</v>
      </c>
      <c r="U76" s="1186"/>
      <c r="V76" s="1186"/>
      <c r="W76" s="1186"/>
      <c r="X76" s="1205" t="s">
        <v>586</v>
      </c>
      <c r="Y76" s="1205"/>
      <c r="Z76" s="1205"/>
      <c r="AA76" s="1205"/>
      <c r="AB76" s="1205"/>
      <c r="AC76" s="1205"/>
      <c r="AD76" s="1205"/>
      <c r="AE76" s="1205"/>
      <c r="AF76" s="1205"/>
      <c r="AG76" s="1205"/>
      <c r="AH76" s="1205"/>
      <c r="AI76" s="1205"/>
      <c r="AJ76" s="1205"/>
      <c r="AK76" s="1206"/>
      <c r="AN76" s="158" t="str">
        <f>IF(AND($S$76="□"),"■","")</f>
        <v>■</v>
      </c>
      <c r="AO76" s="158" t="str">
        <f>IF(AND($M$76="□"),"■","")</f>
        <v>■</v>
      </c>
    </row>
    <row r="77" spans="2:42" ht="18" customHeight="1" thickBot="1"/>
    <row r="78" spans="2:42" ht="18" customHeight="1">
      <c r="B78" s="886" t="s">
        <v>160</v>
      </c>
      <c r="C78" s="150" t="s">
        <v>272</v>
      </c>
      <c r="D78" s="151"/>
      <c r="E78" s="151"/>
      <c r="F78" s="151"/>
      <c r="G78" s="151"/>
      <c r="H78" s="151"/>
      <c r="I78" s="151"/>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3"/>
    </row>
    <row r="79" spans="2:42" ht="18" customHeight="1">
      <c r="B79" s="887"/>
      <c r="C79" s="937">
        <v>1</v>
      </c>
      <c r="D79" s="955" t="s">
        <v>273</v>
      </c>
      <c r="E79" s="956"/>
      <c r="F79" s="956"/>
      <c r="G79" s="956"/>
      <c r="H79" s="956"/>
      <c r="I79" s="957"/>
      <c r="J79" s="154" t="s">
        <v>9</v>
      </c>
      <c r="K79" s="916" t="s">
        <v>274</v>
      </c>
      <c r="L79" s="916"/>
      <c r="M79" s="156" t="s">
        <v>84</v>
      </c>
      <c r="N79" s="916" t="s">
        <v>275</v>
      </c>
      <c r="O79" s="916"/>
      <c r="P79" s="916"/>
      <c r="Q79" s="916"/>
      <c r="R79" s="916"/>
      <c r="S79" s="916"/>
      <c r="T79" s="916"/>
      <c r="U79" s="916"/>
      <c r="V79" s="916"/>
      <c r="W79" s="916"/>
      <c r="X79" s="916"/>
      <c r="Y79" s="916"/>
      <c r="Z79" s="916"/>
      <c r="AA79" s="916"/>
      <c r="AB79" s="916"/>
      <c r="AC79" s="916"/>
      <c r="AD79" s="916"/>
      <c r="AE79" s="916"/>
      <c r="AF79" s="916"/>
      <c r="AG79" s="916"/>
      <c r="AH79" s="916"/>
      <c r="AI79" s="916"/>
      <c r="AJ79" s="916"/>
      <c r="AK79" s="958"/>
      <c r="AN79" s="170" t="s">
        <v>13</v>
      </c>
      <c r="AO79" s="158" t="str">
        <f>IF(AND($J$80="□"),"■","")</f>
        <v>■</v>
      </c>
    </row>
    <row r="80" spans="2:42" ht="18" customHeight="1">
      <c r="B80" s="887"/>
      <c r="C80" s="937"/>
      <c r="D80" s="955"/>
      <c r="E80" s="956"/>
      <c r="F80" s="956"/>
      <c r="G80" s="956"/>
      <c r="H80" s="956"/>
      <c r="I80" s="957"/>
      <c r="J80" s="182" t="s">
        <v>9</v>
      </c>
      <c r="K80" s="959" t="s">
        <v>276</v>
      </c>
      <c r="L80" s="959"/>
      <c r="M80" s="183" t="s">
        <v>84</v>
      </c>
      <c r="N80" s="959" t="s">
        <v>277</v>
      </c>
      <c r="O80" s="959"/>
      <c r="P80" s="959"/>
      <c r="Q80" s="959"/>
      <c r="R80" s="959"/>
      <c r="S80" s="959"/>
      <c r="T80" s="959"/>
      <c r="U80" s="959"/>
      <c r="V80" s="959"/>
      <c r="W80" s="959"/>
      <c r="X80" s="959"/>
      <c r="Y80" s="959"/>
      <c r="Z80" s="959"/>
      <c r="AA80" s="959"/>
      <c r="AB80" s="959"/>
      <c r="AC80" s="959"/>
      <c r="AD80" s="959"/>
      <c r="AE80" s="959"/>
      <c r="AF80" s="959"/>
      <c r="AG80" s="959"/>
      <c r="AH80" s="959"/>
      <c r="AI80" s="959"/>
      <c r="AJ80" s="959"/>
      <c r="AK80" s="960"/>
      <c r="AN80" s="170" t="s">
        <v>13</v>
      </c>
      <c r="AO80" s="158" t="str">
        <f>IF(AND($J$79="□"),"■","")</f>
        <v>■</v>
      </c>
    </row>
    <row r="81" spans="2:45" ht="18" customHeight="1">
      <c r="B81" s="887"/>
      <c r="C81" s="353">
        <v>2</v>
      </c>
      <c r="D81" s="889" t="s">
        <v>399</v>
      </c>
      <c r="E81" s="961"/>
      <c r="F81" s="961"/>
      <c r="G81" s="961"/>
      <c r="H81" s="961"/>
      <c r="I81" s="962"/>
      <c r="J81" s="963"/>
      <c r="K81" s="881"/>
      <c r="L81" s="881"/>
      <c r="M81" s="133" t="s">
        <v>236</v>
      </c>
      <c r="N81" s="881"/>
      <c r="O81" s="881"/>
      <c r="P81" s="133" t="s">
        <v>279</v>
      </c>
      <c r="Q81" s="881"/>
      <c r="R81" s="881"/>
      <c r="S81" s="133" t="s">
        <v>238</v>
      </c>
      <c r="T81" s="133"/>
      <c r="U81" s="133"/>
      <c r="V81" s="133"/>
      <c r="W81" s="133"/>
      <c r="X81" s="133"/>
      <c r="Y81" s="133"/>
      <c r="Z81" s="133"/>
      <c r="AA81" s="133"/>
      <c r="AB81" s="133"/>
      <c r="AC81" s="133"/>
      <c r="AD81" s="133"/>
      <c r="AE81" s="133"/>
      <c r="AF81" s="133"/>
      <c r="AG81" s="133"/>
      <c r="AH81" s="133"/>
      <c r="AI81" s="133"/>
      <c r="AJ81" s="133"/>
      <c r="AK81" s="136"/>
      <c r="AN81" s="158" t="s">
        <v>13</v>
      </c>
      <c r="AO81" s="158" t="s">
        <v>13</v>
      </c>
      <c r="AP81" s="170"/>
      <c r="AQ81" s="158" t="s">
        <v>13</v>
      </c>
      <c r="AR81" s="158" t="s">
        <v>13</v>
      </c>
      <c r="AS81" s="158"/>
    </row>
    <row r="82" spans="2:45" ht="36" customHeight="1">
      <c r="B82" s="887"/>
      <c r="C82" s="353">
        <v>3</v>
      </c>
      <c r="D82" s="910" t="s">
        <v>381</v>
      </c>
      <c r="E82" s="911"/>
      <c r="F82" s="911"/>
      <c r="G82" s="911"/>
      <c r="H82" s="911"/>
      <c r="I82" s="912"/>
      <c r="J82" s="184" t="s">
        <v>9</v>
      </c>
      <c r="K82" s="971" t="s">
        <v>234</v>
      </c>
      <c r="L82" s="971"/>
      <c r="M82" s="185" t="s">
        <v>9</v>
      </c>
      <c r="N82" s="939" t="s">
        <v>235</v>
      </c>
      <c r="O82" s="939"/>
      <c r="P82" s="177" t="s">
        <v>84</v>
      </c>
      <c r="Q82" s="940"/>
      <c r="R82" s="940"/>
      <c r="S82" s="940"/>
      <c r="T82" s="177" t="s">
        <v>236</v>
      </c>
      <c r="U82" s="940"/>
      <c r="V82" s="940"/>
      <c r="W82" s="177" t="s">
        <v>237</v>
      </c>
      <c r="X82" s="940"/>
      <c r="Y82" s="940"/>
      <c r="Z82" s="177" t="s">
        <v>238</v>
      </c>
      <c r="AA82" s="177"/>
      <c r="AB82" s="177"/>
      <c r="AC82" s="185" t="s">
        <v>9</v>
      </c>
      <c r="AD82" s="954" t="s">
        <v>382</v>
      </c>
      <c r="AE82" s="954"/>
      <c r="AF82" s="185" t="s">
        <v>9</v>
      </c>
      <c r="AG82" s="954" t="s">
        <v>383</v>
      </c>
      <c r="AH82" s="954"/>
      <c r="AI82" s="185"/>
      <c r="AJ82" s="954"/>
      <c r="AK82" s="964"/>
      <c r="AN82" s="158" t="str">
        <f>IF(AND($M$82="□"),"■","")</f>
        <v>■</v>
      </c>
      <c r="AO82" s="158" t="str">
        <f>IF(AND($J$82="□"),"■","")</f>
        <v>■</v>
      </c>
      <c r="AP82" s="170"/>
      <c r="AQ82" s="158" t="str">
        <f>IF(AND($J$82="□",$AF$82="□"),"■","")</f>
        <v>■</v>
      </c>
      <c r="AR82" s="158" t="str">
        <f>IF(AND($J$82="□",$AC$82="□"),"■","")</f>
        <v>■</v>
      </c>
      <c r="AS82" s="158"/>
    </row>
    <row r="83" spans="2:45" ht="18" customHeight="1">
      <c r="B83" s="887"/>
      <c r="C83" s="937">
        <v>4</v>
      </c>
      <c r="D83" s="910" t="s">
        <v>281</v>
      </c>
      <c r="E83" s="911"/>
      <c r="F83" s="911"/>
      <c r="G83" s="911"/>
      <c r="H83" s="911"/>
      <c r="I83" s="912"/>
      <c r="J83" s="154" t="s">
        <v>9</v>
      </c>
      <c r="K83" s="916" t="s">
        <v>282</v>
      </c>
      <c r="L83" s="916"/>
      <c r="M83" s="916"/>
      <c r="N83" s="916"/>
      <c r="O83" s="916"/>
      <c r="P83" s="155" t="s">
        <v>9</v>
      </c>
      <c r="Q83" s="916" t="s">
        <v>215</v>
      </c>
      <c r="R83" s="916"/>
      <c r="S83" s="916"/>
      <c r="T83" s="916"/>
      <c r="U83" s="916"/>
      <c r="V83" s="155" t="s">
        <v>9</v>
      </c>
      <c r="W83" s="916" t="s">
        <v>216</v>
      </c>
      <c r="X83" s="916"/>
      <c r="Y83" s="916"/>
      <c r="Z83" s="916"/>
      <c r="AA83" s="916"/>
      <c r="AB83" s="156"/>
      <c r="AC83" s="156"/>
      <c r="AD83" s="156"/>
      <c r="AE83" s="156"/>
      <c r="AF83" s="156"/>
      <c r="AG83" s="156"/>
      <c r="AH83" s="156"/>
      <c r="AI83" s="156"/>
      <c r="AJ83" s="156"/>
      <c r="AK83" s="157"/>
      <c r="AN83" s="158" t="s">
        <v>13</v>
      </c>
      <c r="AO83" s="158" t="s">
        <v>13</v>
      </c>
      <c r="AP83" s="158" t="s">
        <v>13</v>
      </c>
    </row>
    <row r="84" spans="2:45" ht="18" customHeight="1">
      <c r="B84" s="887"/>
      <c r="C84" s="937"/>
      <c r="D84" s="910"/>
      <c r="E84" s="911"/>
      <c r="F84" s="911"/>
      <c r="G84" s="911"/>
      <c r="H84" s="911"/>
      <c r="I84" s="912"/>
      <c r="J84" s="941" t="s">
        <v>251</v>
      </c>
      <c r="K84" s="942"/>
      <c r="L84" s="943"/>
      <c r="M84" s="917"/>
      <c r="N84" s="918"/>
      <c r="O84" s="918"/>
      <c r="P84" s="918"/>
      <c r="Q84" s="918"/>
      <c r="R84" s="918"/>
      <c r="S84" s="918"/>
      <c r="T84" s="918"/>
      <c r="U84" s="918"/>
      <c r="V84" s="918"/>
      <c r="W84" s="919"/>
      <c r="X84" s="944" t="s">
        <v>252</v>
      </c>
      <c r="Y84" s="942"/>
      <c r="Z84" s="943"/>
      <c r="AA84" s="917"/>
      <c r="AB84" s="918"/>
      <c r="AC84" s="918"/>
      <c r="AD84" s="918"/>
      <c r="AE84" s="918"/>
      <c r="AF84" s="918"/>
      <c r="AG84" s="918"/>
      <c r="AH84" s="918"/>
      <c r="AI84" s="918"/>
      <c r="AJ84" s="918"/>
      <c r="AK84" s="945"/>
      <c r="AN84" s="158" t="str">
        <f>IF(AND($P$83="□",$V$83="□"),"■","")</f>
        <v>■</v>
      </c>
      <c r="AO84" s="158" t="str">
        <f>IF(AND($J$83="□",$V$83="□"),"■","")</f>
        <v>■</v>
      </c>
      <c r="AP84" s="158" t="str">
        <f>IF(AND($J$83="□",$P$83="□"),"■","")</f>
        <v>■</v>
      </c>
    </row>
    <row r="85" spans="2:45" ht="18" customHeight="1">
      <c r="B85" s="887"/>
      <c r="C85" s="937"/>
      <c r="D85" s="910"/>
      <c r="E85" s="911"/>
      <c r="F85" s="911"/>
      <c r="G85" s="911"/>
      <c r="H85" s="911"/>
      <c r="I85" s="912"/>
      <c r="J85" s="946" t="s">
        <v>253</v>
      </c>
      <c r="K85" s="947"/>
      <c r="L85" s="948"/>
      <c r="M85" s="949"/>
      <c r="N85" s="950"/>
      <c r="O85" s="950"/>
      <c r="P85" s="950"/>
      <c r="Q85" s="950"/>
      <c r="R85" s="950"/>
      <c r="S85" s="950"/>
      <c r="T85" s="950"/>
      <c r="U85" s="950"/>
      <c r="V85" s="950"/>
      <c r="W85" s="951"/>
      <c r="X85" s="952" t="s">
        <v>254</v>
      </c>
      <c r="Y85" s="947"/>
      <c r="Z85" s="948"/>
      <c r="AA85" s="949"/>
      <c r="AB85" s="950"/>
      <c r="AC85" s="950"/>
      <c r="AD85" s="950"/>
      <c r="AE85" s="950"/>
      <c r="AF85" s="950"/>
      <c r="AG85" s="950"/>
      <c r="AH85" s="950"/>
      <c r="AI85" s="950"/>
      <c r="AJ85" s="950"/>
      <c r="AK85" s="953"/>
    </row>
    <row r="86" spans="2:45" ht="18" customHeight="1">
      <c r="B86" s="887"/>
      <c r="C86" s="908">
        <v>5</v>
      </c>
      <c r="D86" s="910" t="s">
        <v>283</v>
      </c>
      <c r="E86" s="911"/>
      <c r="F86" s="911"/>
      <c r="G86" s="911"/>
      <c r="H86" s="911"/>
      <c r="I86" s="912"/>
      <c r="J86" s="154" t="s">
        <v>9</v>
      </c>
      <c r="K86" s="916" t="s">
        <v>282</v>
      </c>
      <c r="L86" s="916"/>
      <c r="M86" s="916"/>
      <c r="N86" s="916"/>
      <c r="O86" s="916"/>
      <c r="P86" s="155" t="s">
        <v>9</v>
      </c>
      <c r="Q86" s="916" t="s">
        <v>215</v>
      </c>
      <c r="R86" s="916"/>
      <c r="S86" s="916"/>
      <c r="T86" s="916"/>
      <c r="U86" s="916"/>
      <c r="V86" s="155" t="s">
        <v>9</v>
      </c>
      <c r="W86" s="916" t="s">
        <v>216</v>
      </c>
      <c r="X86" s="916"/>
      <c r="Y86" s="916"/>
      <c r="Z86" s="916"/>
      <c r="AA86" s="916"/>
      <c r="AB86" s="155" t="s">
        <v>9</v>
      </c>
      <c r="AC86" s="916" t="s">
        <v>284</v>
      </c>
      <c r="AD86" s="916"/>
      <c r="AE86" s="916"/>
      <c r="AF86" s="916"/>
      <c r="AG86" s="916"/>
      <c r="AH86" s="916"/>
      <c r="AI86" s="916"/>
      <c r="AJ86" s="916"/>
      <c r="AK86" s="157"/>
      <c r="AN86" s="158" t="s">
        <v>13</v>
      </c>
      <c r="AO86" s="158" t="s">
        <v>13</v>
      </c>
      <c r="AP86" s="158" t="s">
        <v>13</v>
      </c>
      <c r="AQ86" s="158" t="s">
        <v>13</v>
      </c>
    </row>
    <row r="87" spans="2:45" ht="18" customHeight="1">
      <c r="B87" s="887"/>
      <c r="C87" s="908"/>
      <c r="D87" s="910"/>
      <c r="E87" s="911"/>
      <c r="F87" s="911"/>
      <c r="G87" s="911"/>
      <c r="H87" s="911"/>
      <c r="I87" s="912"/>
      <c r="J87" s="901" t="s">
        <v>251</v>
      </c>
      <c r="K87" s="902"/>
      <c r="L87" s="903"/>
      <c r="M87" s="917"/>
      <c r="N87" s="918"/>
      <c r="O87" s="918"/>
      <c r="P87" s="918"/>
      <c r="Q87" s="918"/>
      <c r="R87" s="918"/>
      <c r="S87" s="918"/>
      <c r="T87" s="918"/>
      <c r="U87" s="918"/>
      <c r="V87" s="918"/>
      <c r="W87" s="919"/>
      <c r="X87" s="920" t="s">
        <v>252</v>
      </c>
      <c r="Y87" s="921"/>
      <c r="Z87" s="922"/>
      <c r="AA87" s="923"/>
      <c r="AB87" s="924"/>
      <c r="AC87" s="924"/>
      <c r="AD87" s="924"/>
      <c r="AE87" s="924"/>
      <c r="AF87" s="924"/>
      <c r="AG87" s="924"/>
      <c r="AH87" s="924"/>
      <c r="AI87" s="924"/>
      <c r="AJ87" s="924"/>
      <c r="AK87" s="925"/>
      <c r="AN87" s="158" t="str">
        <f>IF(AND($P$86="□",$V$86="□",$AB$86="□"),"■","")</f>
        <v>■</v>
      </c>
      <c r="AO87" s="158" t="str">
        <f>IF(AND($J$86="□",$V$86="□",$AB$86="□"),"■","")</f>
        <v>■</v>
      </c>
      <c r="AP87" s="158" t="str">
        <f>IF(AND($J$86="□",$P$86="□",$AB$86="□"),"■","")</f>
        <v>■</v>
      </c>
      <c r="AQ87" s="158" t="str">
        <f>IF(AND($J$86="□",$P$86="□",$V$86="□"),"■","")</f>
        <v>■</v>
      </c>
    </row>
    <row r="88" spans="2:45" ht="18" customHeight="1" thickBot="1">
      <c r="B88" s="888"/>
      <c r="C88" s="909"/>
      <c r="D88" s="913"/>
      <c r="E88" s="914"/>
      <c r="F88" s="914"/>
      <c r="G88" s="914"/>
      <c r="H88" s="914"/>
      <c r="I88" s="915"/>
      <c r="J88" s="929" t="s">
        <v>253</v>
      </c>
      <c r="K88" s="930"/>
      <c r="L88" s="931"/>
      <c r="M88" s="932"/>
      <c r="N88" s="933"/>
      <c r="O88" s="933"/>
      <c r="P88" s="933"/>
      <c r="Q88" s="933"/>
      <c r="R88" s="933"/>
      <c r="S88" s="933"/>
      <c r="T88" s="933"/>
      <c r="U88" s="933"/>
      <c r="V88" s="933"/>
      <c r="W88" s="934"/>
      <c r="X88" s="935" t="s">
        <v>254</v>
      </c>
      <c r="Y88" s="930"/>
      <c r="Z88" s="931"/>
      <c r="AA88" s="932"/>
      <c r="AB88" s="933"/>
      <c r="AC88" s="933"/>
      <c r="AD88" s="933"/>
      <c r="AE88" s="933"/>
      <c r="AF88" s="933"/>
      <c r="AG88" s="933"/>
      <c r="AH88" s="933"/>
      <c r="AI88" s="933"/>
      <c r="AJ88" s="933"/>
      <c r="AK88" s="936"/>
    </row>
    <row r="89" spans="2:45" ht="12.75" customHeight="1">
      <c r="B89" s="186" t="s">
        <v>258</v>
      </c>
      <c r="C89" s="186" t="s">
        <v>286</v>
      </c>
    </row>
    <row r="90" spans="2:45" ht="12.75" customHeight="1">
      <c r="B90" s="186"/>
      <c r="C90" s="186"/>
    </row>
    <row r="91" spans="2:45" ht="18" customHeight="1" thickBot="1"/>
    <row r="92" spans="2:45" ht="18" customHeight="1">
      <c r="B92" s="869" t="s">
        <v>292</v>
      </c>
      <c r="C92" s="870"/>
      <c r="D92" s="870"/>
      <c r="E92" s="870"/>
      <c r="F92" s="871"/>
      <c r="G92" s="875"/>
      <c r="H92" s="875"/>
      <c r="I92" s="875"/>
      <c r="J92" s="875"/>
      <c r="K92" s="875"/>
      <c r="L92" s="875"/>
      <c r="M92" s="875"/>
      <c r="N92" s="875"/>
      <c r="O92" s="875"/>
      <c r="P92" s="875"/>
      <c r="Q92" s="875"/>
      <c r="R92" s="875"/>
      <c r="S92" s="875"/>
      <c r="T92" s="875"/>
      <c r="U92" s="875"/>
      <c r="V92" s="875"/>
      <c r="W92" s="875"/>
      <c r="X92" s="875"/>
      <c r="Y92" s="875"/>
      <c r="Z92" s="875"/>
      <c r="AA92" s="875"/>
      <c r="AB92" s="875"/>
      <c r="AC92" s="875"/>
      <c r="AD92" s="875"/>
      <c r="AE92" s="875"/>
      <c r="AF92" s="875"/>
      <c r="AG92" s="875"/>
      <c r="AH92" s="875"/>
      <c r="AI92" s="875"/>
      <c r="AJ92" s="875"/>
      <c r="AK92" s="876"/>
    </row>
    <row r="93" spans="2:45" ht="18" customHeight="1" thickBot="1">
      <c r="B93" s="872"/>
      <c r="C93" s="873"/>
      <c r="D93" s="873"/>
      <c r="E93" s="873"/>
      <c r="F93" s="874"/>
      <c r="G93" s="877"/>
      <c r="H93" s="877"/>
      <c r="I93" s="877"/>
      <c r="J93" s="877"/>
      <c r="K93" s="877"/>
      <c r="L93" s="877"/>
      <c r="M93" s="877"/>
      <c r="N93" s="877"/>
      <c r="O93" s="877"/>
      <c r="P93" s="877"/>
      <c r="Q93" s="877"/>
      <c r="R93" s="877"/>
      <c r="S93" s="877"/>
      <c r="T93" s="877"/>
      <c r="U93" s="877"/>
      <c r="V93" s="877"/>
      <c r="W93" s="877"/>
      <c r="X93" s="877"/>
      <c r="Y93" s="877"/>
      <c r="Z93" s="877"/>
      <c r="AA93" s="877"/>
      <c r="AB93" s="877"/>
      <c r="AC93" s="877"/>
      <c r="AD93" s="877"/>
      <c r="AE93" s="877"/>
      <c r="AF93" s="877"/>
      <c r="AG93" s="877"/>
      <c r="AH93" s="877"/>
      <c r="AI93" s="877"/>
      <c r="AJ93" s="877"/>
      <c r="AK93" s="878"/>
    </row>
    <row r="94" spans="2:45" ht="10.15" customHeight="1">
      <c r="B94" s="146"/>
      <c r="C94" s="146"/>
      <c r="D94" s="146"/>
      <c r="E94" s="146"/>
      <c r="F94" s="146"/>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row>
    <row r="95" spans="2:45" ht="18" customHeight="1">
      <c r="B95" s="189" t="s">
        <v>293</v>
      </c>
      <c r="C95" s="146"/>
      <c r="D95" s="146"/>
      <c r="E95" s="146"/>
      <c r="F95" s="146"/>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row>
    <row r="96" spans="2:45" ht="20.149999999999999" customHeight="1">
      <c r="B96" s="827" t="s">
        <v>351</v>
      </c>
      <c r="C96" s="828"/>
      <c r="D96" s="828"/>
      <c r="E96" s="828"/>
      <c r="F96" s="829"/>
      <c r="G96" s="808" t="s">
        <v>352</v>
      </c>
      <c r="H96" s="826"/>
      <c r="I96" s="809"/>
      <c r="J96" s="879" t="s">
        <v>296</v>
      </c>
      <c r="K96" s="880"/>
      <c r="L96" s="880"/>
      <c r="M96" s="880"/>
      <c r="N96" s="880"/>
      <c r="O96" s="881">
        <v>70</v>
      </c>
      <c r="P96" s="881"/>
      <c r="Q96" s="882" t="s">
        <v>297</v>
      </c>
      <c r="R96" s="882"/>
      <c r="S96" s="882"/>
      <c r="T96" s="882"/>
      <c r="U96" s="882"/>
      <c r="V96" s="882"/>
      <c r="W96" s="1110" t="s">
        <v>298</v>
      </c>
      <c r="X96" s="1111"/>
      <c r="Y96" s="1111"/>
      <c r="Z96" s="1111"/>
      <c r="AA96" s="1111"/>
      <c r="AB96" s="1111"/>
      <c r="AC96" s="1111"/>
      <c r="AD96" s="1111"/>
      <c r="AE96" s="1111"/>
      <c r="AF96" s="1111"/>
      <c r="AG96" s="1111"/>
      <c r="AH96" s="1111"/>
      <c r="AI96" s="1111"/>
      <c r="AJ96" s="1111"/>
      <c r="AK96" s="1112"/>
    </row>
    <row r="97" spans="2:41" ht="20.149999999999999" customHeight="1">
      <c r="B97" s="830"/>
      <c r="C97" s="831"/>
      <c r="D97" s="831"/>
      <c r="E97" s="831"/>
      <c r="F97" s="832"/>
      <c r="G97" s="808" t="s">
        <v>295</v>
      </c>
      <c r="H97" s="826"/>
      <c r="I97" s="809"/>
      <c r="J97" s="879" t="s">
        <v>296</v>
      </c>
      <c r="K97" s="880"/>
      <c r="L97" s="880"/>
      <c r="M97" s="880"/>
      <c r="N97" s="880"/>
      <c r="O97" s="881">
        <v>70</v>
      </c>
      <c r="P97" s="881"/>
      <c r="Q97" s="882" t="s">
        <v>297</v>
      </c>
      <c r="R97" s="882"/>
      <c r="S97" s="882"/>
      <c r="T97" s="882"/>
      <c r="U97" s="882"/>
      <c r="V97" s="882"/>
      <c r="W97" s="1113"/>
      <c r="X97" s="1114"/>
      <c r="Y97" s="1114"/>
      <c r="Z97" s="1114"/>
      <c r="AA97" s="1114"/>
      <c r="AB97" s="1114"/>
      <c r="AC97" s="1114"/>
      <c r="AD97" s="1114"/>
      <c r="AE97" s="1114"/>
      <c r="AF97" s="1114"/>
      <c r="AG97" s="1114"/>
      <c r="AH97" s="1114"/>
      <c r="AI97" s="1114"/>
      <c r="AJ97" s="1114"/>
      <c r="AK97" s="1115"/>
    </row>
    <row r="98" spans="2:41" ht="20.149999999999999" customHeight="1">
      <c r="B98" s="830"/>
      <c r="C98" s="831"/>
      <c r="D98" s="831"/>
      <c r="E98" s="831"/>
      <c r="F98" s="832"/>
      <c r="G98" s="808" t="s">
        <v>384</v>
      </c>
      <c r="H98" s="826"/>
      <c r="I98" s="809"/>
      <c r="J98" s="879" t="s">
        <v>296</v>
      </c>
      <c r="K98" s="880"/>
      <c r="L98" s="880"/>
      <c r="M98" s="880"/>
      <c r="N98" s="880"/>
      <c r="O98" s="881">
        <v>10</v>
      </c>
      <c r="P98" s="881"/>
      <c r="Q98" s="882" t="s">
        <v>297</v>
      </c>
      <c r="R98" s="882"/>
      <c r="S98" s="882"/>
      <c r="T98" s="882"/>
      <c r="U98" s="882"/>
      <c r="V98" s="882"/>
      <c r="W98" s="1113"/>
      <c r="X98" s="1114"/>
      <c r="Y98" s="1114"/>
      <c r="Z98" s="1114"/>
      <c r="AA98" s="1114"/>
      <c r="AB98" s="1114"/>
      <c r="AC98" s="1114"/>
      <c r="AD98" s="1114"/>
      <c r="AE98" s="1114"/>
      <c r="AF98" s="1114"/>
      <c r="AG98" s="1114"/>
      <c r="AH98" s="1114"/>
      <c r="AI98" s="1114"/>
      <c r="AJ98" s="1114"/>
      <c r="AK98" s="1115"/>
    </row>
    <row r="99" spans="2:41" ht="20.149999999999999" customHeight="1">
      <c r="B99" s="830"/>
      <c r="C99" s="831"/>
      <c r="D99" s="831"/>
      <c r="E99" s="831"/>
      <c r="F99" s="832"/>
      <c r="G99" s="808" t="s">
        <v>385</v>
      </c>
      <c r="H99" s="826"/>
      <c r="I99" s="809"/>
      <c r="J99" s="879" t="s">
        <v>296</v>
      </c>
      <c r="K99" s="880"/>
      <c r="L99" s="880"/>
      <c r="M99" s="880"/>
      <c r="N99" s="880"/>
      <c r="O99" s="881">
        <v>20</v>
      </c>
      <c r="P99" s="881"/>
      <c r="Q99" s="882" t="s">
        <v>297</v>
      </c>
      <c r="R99" s="882"/>
      <c r="S99" s="882"/>
      <c r="T99" s="882"/>
      <c r="U99" s="882"/>
      <c r="V99" s="882"/>
      <c r="W99" s="1116"/>
      <c r="X99" s="1117"/>
      <c r="Y99" s="1117"/>
      <c r="Z99" s="1117"/>
      <c r="AA99" s="1117"/>
      <c r="AB99" s="1117"/>
      <c r="AC99" s="1117"/>
      <c r="AD99" s="1117"/>
      <c r="AE99" s="1117"/>
      <c r="AF99" s="1117"/>
      <c r="AG99" s="1117"/>
      <c r="AH99" s="1117"/>
      <c r="AI99" s="1117"/>
      <c r="AJ99" s="1117"/>
      <c r="AK99" s="1118"/>
    </row>
    <row r="100" spans="2:41" ht="20.149999999999999" customHeight="1">
      <c r="B100" s="830"/>
      <c r="C100" s="831"/>
      <c r="D100" s="831"/>
      <c r="E100" s="831"/>
      <c r="F100" s="832"/>
      <c r="G100" s="808" t="s">
        <v>299</v>
      </c>
      <c r="H100" s="826"/>
      <c r="I100" s="809"/>
      <c r="J100" s="810" t="s">
        <v>300</v>
      </c>
      <c r="K100" s="811"/>
      <c r="L100" s="811"/>
      <c r="M100" s="811"/>
      <c r="N100" s="811"/>
      <c r="O100" s="811"/>
      <c r="P100" s="811"/>
      <c r="Q100" s="811"/>
      <c r="R100" s="811"/>
      <c r="S100" s="811"/>
      <c r="T100" s="811"/>
      <c r="U100" s="811"/>
      <c r="V100" s="811"/>
      <c r="W100" s="811"/>
      <c r="X100" s="811"/>
      <c r="Y100" s="811"/>
      <c r="Z100" s="811"/>
      <c r="AA100" s="811"/>
      <c r="AB100" s="811"/>
      <c r="AC100" s="811"/>
      <c r="AD100" s="811"/>
      <c r="AE100" s="811"/>
      <c r="AF100" s="811"/>
      <c r="AG100" s="811"/>
      <c r="AH100" s="811"/>
      <c r="AI100" s="811"/>
      <c r="AJ100" s="811"/>
      <c r="AK100" s="812"/>
    </row>
    <row r="101" spans="2:41" ht="27" customHeight="1">
      <c r="B101" s="843"/>
      <c r="C101" s="844"/>
      <c r="D101" s="844"/>
      <c r="E101" s="844"/>
      <c r="F101" s="845"/>
      <c r="G101" s="808" t="s">
        <v>169</v>
      </c>
      <c r="H101" s="826"/>
      <c r="I101" s="809"/>
      <c r="J101" s="879" t="s">
        <v>296</v>
      </c>
      <c r="K101" s="880"/>
      <c r="L101" s="880"/>
      <c r="M101" s="880"/>
      <c r="N101" s="880"/>
      <c r="O101" s="1184">
        <v>20</v>
      </c>
      <c r="P101" s="1184"/>
      <c r="Q101" s="819" t="s">
        <v>354</v>
      </c>
      <c r="R101" s="819"/>
      <c r="S101" s="819"/>
      <c r="T101" s="819"/>
      <c r="U101" s="819"/>
      <c r="V101" s="819"/>
      <c r="W101" s="883" t="s">
        <v>298</v>
      </c>
      <c r="X101" s="884"/>
      <c r="Y101" s="884"/>
      <c r="Z101" s="884"/>
      <c r="AA101" s="884"/>
      <c r="AB101" s="884"/>
      <c r="AC101" s="884"/>
      <c r="AD101" s="884"/>
      <c r="AE101" s="884"/>
      <c r="AF101" s="884"/>
      <c r="AG101" s="884"/>
      <c r="AH101" s="884"/>
      <c r="AI101" s="884"/>
      <c r="AJ101" s="884"/>
      <c r="AK101" s="885"/>
    </row>
    <row r="102" spans="2:41" ht="24" customHeight="1">
      <c r="B102" s="827" t="s">
        <v>301</v>
      </c>
      <c r="C102" s="828"/>
      <c r="D102" s="828"/>
      <c r="E102" s="828"/>
      <c r="F102" s="829"/>
      <c r="G102" s="808" t="s">
        <v>302</v>
      </c>
      <c r="H102" s="826"/>
      <c r="I102" s="826"/>
      <c r="J102" s="826"/>
      <c r="K102" s="809"/>
      <c r="L102" s="833" t="s">
        <v>303</v>
      </c>
      <c r="M102" s="834"/>
      <c r="N102" s="834"/>
      <c r="O102" s="834"/>
      <c r="P102" s="834"/>
      <c r="Q102" s="834"/>
      <c r="R102" s="834"/>
      <c r="S102" s="834"/>
      <c r="T102" s="834"/>
      <c r="U102" s="834"/>
      <c r="V102" s="834"/>
      <c r="W102" s="834"/>
      <c r="X102" s="834"/>
      <c r="Y102" s="834"/>
      <c r="Z102" s="834"/>
      <c r="AA102" s="834"/>
      <c r="AB102" s="834"/>
      <c r="AC102" s="834"/>
      <c r="AD102" s="834"/>
      <c r="AE102" s="834"/>
      <c r="AF102" s="834"/>
      <c r="AG102" s="834"/>
      <c r="AH102" s="834"/>
      <c r="AI102" s="834"/>
      <c r="AJ102" s="834"/>
      <c r="AK102" s="835"/>
      <c r="AN102" s="105" t="s">
        <v>303</v>
      </c>
      <c r="AO102" s="105" t="s">
        <v>304</v>
      </c>
    </row>
    <row r="103" spans="2:41" ht="24" customHeight="1">
      <c r="B103" s="830"/>
      <c r="C103" s="831"/>
      <c r="D103" s="831"/>
      <c r="E103" s="831"/>
      <c r="F103" s="832"/>
      <c r="G103" s="836" t="s">
        <v>305</v>
      </c>
      <c r="H103" s="836"/>
      <c r="I103" s="836"/>
      <c r="J103" s="836" t="s">
        <v>306</v>
      </c>
      <c r="K103" s="836"/>
      <c r="L103" s="837" t="s">
        <v>307</v>
      </c>
      <c r="M103" s="837"/>
      <c r="N103" s="837"/>
      <c r="O103" s="837"/>
      <c r="P103" s="837"/>
      <c r="Q103" s="837"/>
      <c r="R103" s="837"/>
      <c r="S103" s="837"/>
      <c r="T103" s="837"/>
      <c r="U103" s="837"/>
      <c r="V103" s="837"/>
      <c r="W103" s="837"/>
      <c r="X103" s="837"/>
      <c r="Y103" s="837"/>
      <c r="Z103" s="837"/>
      <c r="AA103" s="837"/>
      <c r="AB103" s="837"/>
      <c r="AC103" s="837"/>
      <c r="AD103" s="837"/>
      <c r="AE103" s="837"/>
      <c r="AF103" s="837"/>
      <c r="AG103" s="837"/>
      <c r="AH103" s="837"/>
      <c r="AI103" s="837"/>
      <c r="AJ103" s="837"/>
      <c r="AK103" s="837"/>
    </row>
    <row r="104" spans="2:41" ht="24" customHeight="1">
      <c r="B104" s="830"/>
      <c r="C104" s="831"/>
      <c r="D104" s="831"/>
      <c r="E104" s="831"/>
      <c r="F104" s="832"/>
      <c r="G104" s="836"/>
      <c r="H104" s="836"/>
      <c r="I104" s="836"/>
      <c r="J104" s="836" t="s">
        <v>308</v>
      </c>
      <c r="K104" s="836"/>
      <c r="L104" s="837" t="s">
        <v>309</v>
      </c>
      <c r="M104" s="837"/>
      <c r="N104" s="837"/>
      <c r="O104" s="837"/>
      <c r="P104" s="837"/>
      <c r="Q104" s="837"/>
      <c r="R104" s="837"/>
      <c r="S104" s="837"/>
      <c r="T104" s="837"/>
      <c r="U104" s="837"/>
      <c r="V104" s="837"/>
      <c r="W104" s="837"/>
      <c r="X104" s="837"/>
      <c r="Y104" s="837"/>
      <c r="Z104" s="837"/>
      <c r="AA104" s="837"/>
      <c r="AB104" s="837"/>
      <c r="AC104" s="837"/>
      <c r="AD104" s="837"/>
      <c r="AE104" s="837"/>
      <c r="AF104" s="837"/>
      <c r="AG104" s="837"/>
      <c r="AH104" s="837"/>
      <c r="AI104" s="837"/>
      <c r="AJ104" s="837"/>
      <c r="AK104" s="837"/>
    </row>
    <row r="105" spans="2:41" ht="28.15" customHeight="1">
      <c r="B105" s="830"/>
      <c r="C105" s="831"/>
      <c r="D105" s="831"/>
      <c r="E105" s="831"/>
      <c r="F105" s="832"/>
      <c r="G105" s="836"/>
      <c r="H105" s="836"/>
      <c r="I105" s="836"/>
      <c r="J105" s="836" t="s">
        <v>310</v>
      </c>
      <c r="K105" s="836"/>
      <c r="L105" s="838" t="s">
        <v>311</v>
      </c>
      <c r="M105" s="839"/>
      <c r="N105" s="839"/>
      <c r="O105" s="839"/>
      <c r="P105" s="839"/>
      <c r="Q105" s="840" t="s">
        <v>312</v>
      </c>
      <c r="R105" s="841"/>
      <c r="S105" s="841"/>
      <c r="T105" s="841"/>
      <c r="U105" s="841"/>
      <c r="V105" s="841"/>
      <c r="W105" s="841"/>
      <c r="X105" s="841"/>
      <c r="Y105" s="841"/>
      <c r="Z105" s="841"/>
      <c r="AA105" s="841"/>
      <c r="AB105" s="841"/>
      <c r="AC105" s="841"/>
      <c r="AD105" s="841"/>
      <c r="AE105" s="841"/>
      <c r="AF105" s="841"/>
      <c r="AG105" s="841"/>
      <c r="AH105" s="841"/>
      <c r="AI105" s="841"/>
      <c r="AJ105" s="841"/>
      <c r="AK105" s="842"/>
    </row>
    <row r="106" spans="2:41" ht="22.15" customHeight="1">
      <c r="B106" s="827" t="s">
        <v>313</v>
      </c>
      <c r="C106" s="828"/>
      <c r="D106" s="828"/>
      <c r="E106" s="828"/>
      <c r="F106" s="829"/>
      <c r="G106" s="808" t="s">
        <v>314</v>
      </c>
      <c r="H106" s="826"/>
      <c r="I106" s="826"/>
      <c r="J106" s="826"/>
      <c r="K106" s="809"/>
      <c r="L106" s="846" t="s">
        <v>315</v>
      </c>
      <c r="M106" s="846"/>
      <c r="N106" s="846"/>
      <c r="O106" s="846"/>
      <c r="P106" s="846"/>
      <c r="Q106" s="846"/>
      <c r="R106" s="846"/>
      <c r="S106" s="846"/>
      <c r="T106" s="846"/>
      <c r="U106" s="846"/>
      <c r="V106" s="846"/>
      <c r="W106" s="846"/>
      <c r="X106" s="846"/>
      <c r="Y106" s="846"/>
      <c r="Z106" s="846"/>
      <c r="AA106" s="846"/>
      <c r="AB106" s="846"/>
      <c r="AC106" s="846"/>
      <c r="AD106" s="846"/>
      <c r="AE106" s="846"/>
      <c r="AF106" s="846"/>
      <c r="AG106" s="846"/>
      <c r="AH106" s="846"/>
      <c r="AI106" s="846"/>
      <c r="AJ106" s="846"/>
      <c r="AK106" s="846"/>
    </row>
    <row r="107" spans="2:41" ht="30" customHeight="1">
      <c r="B107" s="843"/>
      <c r="C107" s="844"/>
      <c r="D107" s="844"/>
      <c r="E107" s="844"/>
      <c r="F107" s="845"/>
      <c r="G107" s="808" t="s">
        <v>316</v>
      </c>
      <c r="H107" s="826"/>
      <c r="I107" s="826"/>
      <c r="J107" s="826"/>
      <c r="K107" s="809"/>
      <c r="L107" s="847" t="s">
        <v>317</v>
      </c>
      <c r="M107" s="848"/>
      <c r="N107" s="848"/>
      <c r="O107" s="848"/>
      <c r="P107" s="848"/>
      <c r="Q107" s="848"/>
      <c r="R107" s="848"/>
      <c r="S107" s="848"/>
      <c r="T107" s="848"/>
      <c r="U107" s="848"/>
      <c r="V107" s="848"/>
      <c r="W107" s="848"/>
      <c r="X107" s="848"/>
      <c r="Y107" s="848"/>
      <c r="Z107" s="848"/>
      <c r="AA107" s="848"/>
      <c r="AB107" s="848"/>
      <c r="AC107" s="848"/>
      <c r="AD107" s="848"/>
      <c r="AE107" s="848"/>
      <c r="AF107" s="848"/>
      <c r="AG107" s="848"/>
      <c r="AH107" s="848"/>
      <c r="AI107" s="848"/>
      <c r="AJ107" s="848"/>
      <c r="AK107" s="848"/>
    </row>
    <row r="109" spans="2:41" ht="15" customHeight="1">
      <c r="B109" s="37" t="s">
        <v>318</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2:41" ht="10.15" customHeight="1"/>
    <row r="111" spans="2:41" ht="25.15" customHeight="1">
      <c r="B111" s="849" t="s">
        <v>319</v>
      </c>
      <c r="C111" s="850"/>
      <c r="D111" s="850"/>
      <c r="E111" s="851"/>
      <c r="F111" s="858" t="s">
        <v>320</v>
      </c>
      <c r="G111" s="859"/>
      <c r="H111" s="864" t="s">
        <v>321</v>
      </c>
      <c r="I111" s="865"/>
      <c r="J111" s="866"/>
      <c r="K111" s="867"/>
      <c r="L111" s="867"/>
      <c r="M111" s="867"/>
      <c r="N111" s="867"/>
      <c r="O111" s="867"/>
      <c r="P111" s="867"/>
      <c r="Q111" s="867"/>
      <c r="R111" s="867"/>
      <c r="S111" s="867"/>
      <c r="T111" s="867"/>
      <c r="U111" s="867"/>
      <c r="V111" s="867"/>
      <c r="W111" s="867"/>
      <c r="X111" s="867"/>
      <c r="Y111" s="867"/>
      <c r="Z111" s="867"/>
      <c r="AA111" s="867"/>
      <c r="AB111" s="867"/>
      <c r="AC111" s="867"/>
      <c r="AD111" s="867"/>
      <c r="AE111" s="867"/>
      <c r="AF111" s="867"/>
      <c r="AG111" s="867"/>
      <c r="AH111" s="867"/>
      <c r="AI111" s="867"/>
      <c r="AJ111" s="867"/>
      <c r="AK111" s="868"/>
    </row>
    <row r="112" spans="2:41" ht="25.15" customHeight="1">
      <c r="B112" s="852"/>
      <c r="C112" s="853"/>
      <c r="D112" s="853"/>
      <c r="E112" s="854"/>
      <c r="F112" s="860"/>
      <c r="G112" s="861"/>
      <c r="H112" s="808" t="s">
        <v>322</v>
      </c>
      <c r="I112" s="826"/>
      <c r="J112" s="809"/>
      <c r="K112" s="808" t="s">
        <v>323</v>
      </c>
      <c r="L112" s="809"/>
      <c r="M112" s="810"/>
      <c r="N112" s="811"/>
      <c r="O112" s="811"/>
      <c r="P112" s="811"/>
      <c r="Q112" s="811"/>
      <c r="R112" s="811"/>
      <c r="S112" s="812"/>
      <c r="T112" s="808" t="s">
        <v>324</v>
      </c>
      <c r="U112" s="826"/>
      <c r="V112" s="809"/>
      <c r="W112" s="810"/>
      <c r="X112" s="811"/>
      <c r="Y112" s="811"/>
      <c r="Z112" s="811"/>
      <c r="AA112" s="811"/>
      <c r="AB112" s="811"/>
      <c r="AC112" s="811"/>
      <c r="AD112" s="812"/>
      <c r="AE112" s="808" t="s">
        <v>325</v>
      </c>
      <c r="AF112" s="809"/>
      <c r="AG112" s="810"/>
      <c r="AH112" s="811"/>
      <c r="AI112" s="811"/>
      <c r="AJ112" s="811"/>
      <c r="AK112" s="812"/>
    </row>
    <row r="113" spans="2:37" ht="25.15" customHeight="1">
      <c r="B113" s="852"/>
      <c r="C113" s="853"/>
      <c r="D113" s="853"/>
      <c r="E113" s="854"/>
      <c r="F113" s="862"/>
      <c r="G113" s="863"/>
      <c r="H113" s="808"/>
      <c r="I113" s="826"/>
      <c r="J113" s="809"/>
      <c r="K113" s="808" t="s">
        <v>326</v>
      </c>
      <c r="L113" s="809"/>
      <c r="M113" s="810"/>
      <c r="N113" s="811"/>
      <c r="O113" s="811"/>
      <c r="P113" s="811"/>
      <c r="Q113" s="811"/>
      <c r="R113" s="811"/>
      <c r="S113" s="811"/>
      <c r="T113" s="811"/>
      <c r="U113" s="811"/>
      <c r="V113" s="811"/>
      <c r="W113" s="811"/>
      <c r="X113" s="811"/>
      <c r="Y113" s="811"/>
      <c r="Z113" s="811"/>
      <c r="AA113" s="811"/>
      <c r="AB113" s="811"/>
      <c r="AC113" s="811"/>
      <c r="AD113" s="811"/>
      <c r="AE113" s="811"/>
      <c r="AF113" s="811"/>
      <c r="AG113" s="811"/>
      <c r="AH113" s="811"/>
      <c r="AI113" s="811"/>
      <c r="AJ113" s="811"/>
      <c r="AK113" s="812"/>
    </row>
    <row r="114" spans="2:37" ht="20.149999999999999" customHeight="1">
      <c r="B114" s="852"/>
      <c r="C114" s="853"/>
      <c r="D114" s="853"/>
      <c r="E114" s="854"/>
      <c r="F114" s="813" t="s">
        <v>327</v>
      </c>
      <c r="G114" s="814"/>
      <c r="H114" s="814"/>
      <c r="I114" s="814"/>
      <c r="J114" s="815"/>
      <c r="K114" s="143" t="s">
        <v>226</v>
      </c>
      <c r="L114" s="819" t="s">
        <v>328</v>
      </c>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c r="AI114" s="819"/>
      <c r="AJ114" s="819"/>
      <c r="AK114" s="820"/>
    </row>
    <row r="115" spans="2:37" ht="20.149999999999999" customHeight="1">
      <c r="B115" s="852"/>
      <c r="C115" s="853"/>
      <c r="D115" s="853"/>
      <c r="E115" s="854"/>
      <c r="F115" s="1181"/>
      <c r="G115" s="1182"/>
      <c r="H115" s="1182"/>
      <c r="I115" s="1182"/>
      <c r="J115" s="1183"/>
      <c r="K115" s="143" t="s">
        <v>226</v>
      </c>
      <c r="L115" s="819" t="s">
        <v>386</v>
      </c>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c r="AI115" s="819"/>
      <c r="AJ115" s="819"/>
      <c r="AK115" s="820"/>
    </row>
    <row r="116" spans="2:37" ht="20.149999999999999" customHeight="1">
      <c r="B116" s="852"/>
      <c r="C116" s="853"/>
      <c r="D116" s="853"/>
      <c r="E116" s="854"/>
      <c r="F116" s="816"/>
      <c r="G116" s="817"/>
      <c r="H116" s="817"/>
      <c r="I116" s="817"/>
      <c r="J116" s="818"/>
      <c r="K116" s="143" t="s">
        <v>226</v>
      </c>
      <c r="L116" s="819" t="s">
        <v>516</v>
      </c>
      <c r="M116" s="819"/>
      <c r="N116" s="819"/>
      <c r="O116" s="819"/>
      <c r="P116" s="819"/>
      <c r="Q116" s="819"/>
      <c r="R116" s="819"/>
      <c r="S116" s="819"/>
      <c r="T116" s="819"/>
      <c r="U116" s="819"/>
      <c r="V116" s="819"/>
      <c r="W116" s="819"/>
      <c r="X116" s="819"/>
      <c r="Y116" s="819"/>
      <c r="Z116" s="819"/>
      <c r="AA116" s="819"/>
      <c r="AB116" s="819"/>
      <c r="AC116" s="819"/>
      <c r="AD116" s="819"/>
      <c r="AE116" s="819"/>
      <c r="AF116" s="819"/>
      <c r="AG116" s="819"/>
      <c r="AH116" s="819"/>
      <c r="AI116" s="819"/>
      <c r="AJ116" s="819"/>
      <c r="AK116" s="820"/>
    </row>
    <row r="117" spans="2:37" ht="25.15" customHeight="1">
      <c r="B117" s="855"/>
      <c r="C117" s="856"/>
      <c r="D117" s="856"/>
      <c r="E117" s="857"/>
      <c r="F117" s="821" t="s">
        <v>329</v>
      </c>
      <c r="G117" s="822"/>
      <c r="H117" s="822"/>
      <c r="I117" s="822"/>
      <c r="J117" s="823"/>
      <c r="K117" s="824"/>
      <c r="L117" s="824"/>
      <c r="M117" s="824"/>
      <c r="N117" s="824"/>
      <c r="O117" s="824"/>
      <c r="P117" s="824"/>
      <c r="Q117" s="824"/>
      <c r="R117" s="824"/>
      <c r="S117" s="824"/>
      <c r="T117" s="824"/>
      <c r="U117" s="824"/>
      <c r="V117" s="824"/>
      <c r="W117" s="824"/>
      <c r="X117" s="824"/>
      <c r="Y117" s="824"/>
      <c r="Z117" s="824"/>
      <c r="AA117" s="824"/>
      <c r="AB117" s="824"/>
      <c r="AC117" s="824"/>
      <c r="AD117" s="824"/>
      <c r="AE117" s="824"/>
      <c r="AF117" s="824"/>
      <c r="AG117" s="824"/>
      <c r="AH117" s="824"/>
      <c r="AI117" s="824"/>
      <c r="AJ117" s="824"/>
      <c r="AK117" s="825"/>
    </row>
    <row r="118" spans="2:37" ht="10.15" customHeight="1"/>
    <row r="119" spans="2:37" ht="15" hidden="1" customHeight="1">
      <c r="B119" s="130" t="s">
        <v>178</v>
      </c>
      <c r="C119" s="1040" t="s">
        <v>387</v>
      </c>
      <c r="D119" s="1040"/>
      <c r="E119" s="1040"/>
      <c r="F119" s="1040"/>
      <c r="G119" s="1040"/>
      <c r="H119" s="1040"/>
      <c r="I119" s="1040"/>
      <c r="J119" s="1040"/>
      <c r="K119" s="1040"/>
      <c r="L119" s="1040"/>
      <c r="M119" s="1040"/>
      <c r="N119" s="1040"/>
      <c r="O119" s="1040"/>
      <c r="P119" s="1040"/>
      <c r="Q119" s="1040"/>
      <c r="R119" s="1040"/>
      <c r="S119" s="1040"/>
      <c r="T119" s="1040"/>
      <c r="U119" s="1040"/>
      <c r="V119" s="1040"/>
      <c r="W119" s="1040"/>
      <c r="X119" s="1040"/>
      <c r="Y119" s="1040"/>
      <c r="Z119" s="1040"/>
      <c r="AA119" s="1040"/>
      <c r="AB119" s="1040"/>
      <c r="AC119" s="1040"/>
      <c r="AD119" s="1040"/>
      <c r="AE119" s="1040"/>
      <c r="AF119" s="1040"/>
      <c r="AG119" s="1040"/>
      <c r="AH119" s="1040"/>
      <c r="AI119" s="1040"/>
      <c r="AJ119" s="1040"/>
      <c r="AK119" s="1040"/>
    </row>
    <row r="120" spans="2:37" ht="10.15" hidden="1" customHeight="1"/>
    <row r="121" spans="2:37" ht="12" customHeight="1">
      <c r="B121" s="36" t="s">
        <v>66</v>
      </c>
      <c r="C121" s="2"/>
      <c r="D121" s="2"/>
      <c r="E121" s="666" t="s">
        <v>355</v>
      </c>
      <c r="F121" s="666"/>
      <c r="G121" s="666"/>
      <c r="H121" s="666"/>
      <c r="I121" s="666"/>
      <c r="J121" s="666"/>
      <c r="K121" s="666"/>
      <c r="L121" s="666"/>
      <c r="M121" s="666"/>
      <c r="N121" s="666"/>
      <c r="O121" s="666"/>
      <c r="P121" s="666"/>
      <c r="Q121" s="666"/>
      <c r="R121" s="666"/>
      <c r="S121" s="666"/>
      <c r="T121" s="666"/>
      <c r="U121" s="666"/>
      <c r="V121" s="666"/>
      <c r="W121" s="666"/>
      <c r="X121" s="666"/>
      <c r="Y121" s="666"/>
      <c r="Z121" s="666"/>
      <c r="AA121" s="666"/>
      <c r="AB121" s="666"/>
      <c r="AC121" s="666"/>
      <c r="AD121" s="666"/>
      <c r="AE121" s="666"/>
      <c r="AF121" s="666"/>
      <c r="AG121" s="666"/>
      <c r="AH121" s="666"/>
      <c r="AI121" s="666"/>
      <c r="AJ121" s="666"/>
      <c r="AK121" s="666"/>
    </row>
  </sheetData>
  <mergeCells count="305">
    <mergeCell ref="D43:I45"/>
    <mergeCell ref="K43:O43"/>
    <mergeCell ref="Q43:U43"/>
    <mergeCell ref="W43:AA43"/>
    <mergeCell ref="K44:L44"/>
    <mergeCell ref="N44:O44"/>
    <mergeCell ref="J45:AK45"/>
    <mergeCell ref="AI39:AJ39"/>
    <mergeCell ref="Y40:Z40"/>
    <mergeCell ref="AD40:AE40"/>
    <mergeCell ref="AI40:AJ40"/>
    <mergeCell ref="AS6:AU7"/>
    <mergeCell ref="G10:N10"/>
    <mergeCell ref="G11:N11"/>
    <mergeCell ref="G12:N12"/>
    <mergeCell ref="G13:N13"/>
    <mergeCell ref="G14:N14"/>
    <mergeCell ref="G15:N15"/>
    <mergeCell ref="G17:N17"/>
    <mergeCell ref="AF30:AK30"/>
    <mergeCell ref="G16:N16"/>
    <mergeCell ref="P30:AE30"/>
    <mergeCell ref="J21:S21"/>
    <mergeCell ref="T21:AA21"/>
    <mergeCell ref="AB21:AC21"/>
    <mergeCell ref="AE21:AF21"/>
    <mergeCell ref="AG38:AK38"/>
    <mergeCell ref="AB31:AE31"/>
    <mergeCell ref="Y39:Z39"/>
    <mergeCell ref="AD39:AE39"/>
    <mergeCell ref="X76:AK76"/>
    <mergeCell ref="K53:L53"/>
    <mergeCell ref="N53:O53"/>
    <mergeCell ref="Q53:S53"/>
    <mergeCell ref="U53:V53"/>
    <mergeCell ref="X53:Y53"/>
    <mergeCell ref="AD53:AE53"/>
    <mergeCell ref="AG53:AH53"/>
    <mergeCell ref="AJ53:AK53"/>
    <mergeCell ref="AJ55:AK55"/>
    <mergeCell ref="X67:Z67"/>
    <mergeCell ref="AA67:AK67"/>
    <mergeCell ref="T76:W76"/>
    <mergeCell ref="AJ54:AK54"/>
    <mergeCell ref="B37:B40"/>
    <mergeCell ref="C27:AK27"/>
    <mergeCell ref="B29:B32"/>
    <mergeCell ref="C29:I29"/>
    <mergeCell ref="J30:O30"/>
    <mergeCell ref="P32:U32"/>
    <mergeCell ref="V32:AA32"/>
    <mergeCell ref="AF32:AK32"/>
    <mergeCell ref="AB32:AE32"/>
    <mergeCell ref="J29:AK29"/>
    <mergeCell ref="J31:O31"/>
    <mergeCell ref="P31:U31"/>
    <mergeCell ref="C37:I37"/>
    <mergeCell ref="V31:AA31"/>
    <mergeCell ref="AF31:AK31"/>
    <mergeCell ref="D32:I32"/>
    <mergeCell ref="U39:V39"/>
    <mergeCell ref="J40:O40"/>
    <mergeCell ref="Q40:R40"/>
    <mergeCell ref="U40:V40"/>
    <mergeCell ref="J32:O32"/>
    <mergeCell ref="W37:AK37"/>
    <mergeCell ref="W38:AA38"/>
    <mergeCell ref="AB38:AF38"/>
    <mergeCell ref="C39:C40"/>
    <mergeCell ref="D39:I40"/>
    <mergeCell ref="J39:O39"/>
    <mergeCell ref="Q39:R39"/>
    <mergeCell ref="B4:J4"/>
    <mergeCell ref="L4:P4"/>
    <mergeCell ref="Q4:AJ4"/>
    <mergeCell ref="C22:AK22"/>
    <mergeCell ref="B24:B26"/>
    <mergeCell ref="C24:I24"/>
    <mergeCell ref="J24:AK24"/>
    <mergeCell ref="E25:I25"/>
    <mergeCell ref="L25:P25"/>
    <mergeCell ref="R25:V25"/>
    <mergeCell ref="E26:S26"/>
    <mergeCell ref="G18:N18"/>
    <mergeCell ref="B20:B21"/>
    <mergeCell ref="C20:H20"/>
    <mergeCell ref="J20:AK20"/>
    <mergeCell ref="D21:I21"/>
    <mergeCell ref="B8:E18"/>
    <mergeCell ref="F8:N8"/>
    <mergeCell ref="O8:AK8"/>
    <mergeCell ref="G9:N9"/>
    <mergeCell ref="C48:C49"/>
    <mergeCell ref="D48:I49"/>
    <mergeCell ref="J48:L48"/>
    <mergeCell ref="M48:R48"/>
    <mergeCell ref="J49:L49"/>
    <mergeCell ref="M49:R49"/>
    <mergeCell ref="D46:I47"/>
    <mergeCell ref="J46:L46"/>
    <mergeCell ref="M46:AK46"/>
    <mergeCell ref="J47:L47"/>
    <mergeCell ref="M47:O47"/>
    <mergeCell ref="Q47:S47"/>
    <mergeCell ref="T47:V47"/>
    <mergeCell ref="W47:X47"/>
    <mergeCell ref="Y47:AA47"/>
    <mergeCell ref="AB47:AK47"/>
    <mergeCell ref="C46:C47"/>
    <mergeCell ref="C50:C52"/>
    <mergeCell ref="D50:I52"/>
    <mergeCell ref="K50:O50"/>
    <mergeCell ref="Q50:U50"/>
    <mergeCell ref="W50:AA50"/>
    <mergeCell ref="J51:L51"/>
    <mergeCell ref="M51:W51"/>
    <mergeCell ref="X51:Z51"/>
    <mergeCell ref="AA51:AK51"/>
    <mergeCell ref="J52:L52"/>
    <mergeCell ref="M52:W52"/>
    <mergeCell ref="X52:Z52"/>
    <mergeCell ref="AA52:AK52"/>
    <mergeCell ref="D53:I53"/>
    <mergeCell ref="C55:C57"/>
    <mergeCell ref="D55:I57"/>
    <mergeCell ref="K55:M55"/>
    <mergeCell ref="Q55:S55"/>
    <mergeCell ref="U55:V55"/>
    <mergeCell ref="X55:Y55"/>
    <mergeCell ref="AD55:AE55"/>
    <mergeCell ref="AG55:AH55"/>
    <mergeCell ref="D54:I54"/>
    <mergeCell ref="K54:L54"/>
    <mergeCell ref="N54:O54"/>
    <mergeCell ref="Q54:S54"/>
    <mergeCell ref="U54:V54"/>
    <mergeCell ref="X54:Y54"/>
    <mergeCell ref="AD54:AE54"/>
    <mergeCell ref="AG54:AH54"/>
    <mergeCell ref="B62:B70"/>
    <mergeCell ref="C63:C64"/>
    <mergeCell ref="D63:I64"/>
    <mergeCell ref="J63:L64"/>
    <mergeCell ref="N63:P63"/>
    <mergeCell ref="R63:T64"/>
    <mergeCell ref="J69:L69"/>
    <mergeCell ref="M69:W69"/>
    <mergeCell ref="AJ56:AK56"/>
    <mergeCell ref="K57:L57"/>
    <mergeCell ref="Q57:S57"/>
    <mergeCell ref="U57:V57"/>
    <mergeCell ref="X57:Y57"/>
    <mergeCell ref="AD57:AE57"/>
    <mergeCell ref="AG57:AH57"/>
    <mergeCell ref="AJ57:AK57"/>
    <mergeCell ref="K56:M56"/>
    <mergeCell ref="Q56:S56"/>
    <mergeCell ref="U56:V56"/>
    <mergeCell ref="X56:Y56"/>
    <mergeCell ref="AD56:AE56"/>
    <mergeCell ref="AG56:AH56"/>
    <mergeCell ref="B42:B57"/>
    <mergeCell ref="C43:C45"/>
    <mergeCell ref="C68:C70"/>
    <mergeCell ref="D68:I70"/>
    <mergeCell ref="K68:O68"/>
    <mergeCell ref="Q68:U68"/>
    <mergeCell ref="W68:AA68"/>
    <mergeCell ref="U63:AK64"/>
    <mergeCell ref="N64:Q64"/>
    <mergeCell ref="C65:C67"/>
    <mergeCell ref="D65:I67"/>
    <mergeCell ref="K65:O65"/>
    <mergeCell ref="Q65:U65"/>
    <mergeCell ref="W65:AA65"/>
    <mergeCell ref="J66:L66"/>
    <mergeCell ref="M66:W66"/>
    <mergeCell ref="X66:Z66"/>
    <mergeCell ref="X69:Z69"/>
    <mergeCell ref="AA69:AK69"/>
    <mergeCell ref="J70:L70"/>
    <mergeCell ref="M70:W70"/>
    <mergeCell ref="X70:Z70"/>
    <mergeCell ref="AA70:AK70"/>
    <mergeCell ref="AA66:AK66"/>
    <mergeCell ref="J67:L67"/>
    <mergeCell ref="M67:W67"/>
    <mergeCell ref="X85:Z85"/>
    <mergeCell ref="AA85:AK85"/>
    <mergeCell ref="X82:Y82"/>
    <mergeCell ref="AD82:AE82"/>
    <mergeCell ref="AG82:AH82"/>
    <mergeCell ref="AJ82:AK82"/>
    <mergeCell ref="J88:L88"/>
    <mergeCell ref="M88:W88"/>
    <mergeCell ref="X88:Z88"/>
    <mergeCell ref="AA88:AK88"/>
    <mergeCell ref="D79:I80"/>
    <mergeCell ref="K79:L79"/>
    <mergeCell ref="N79:AK79"/>
    <mergeCell ref="K80:L80"/>
    <mergeCell ref="N80:AK80"/>
    <mergeCell ref="D81:I81"/>
    <mergeCell ref="J81:L81"/>
    <mergeCell ref="W83:AA83"/>
    <mergeCell ref="X84:Z84"/>
    <mergeCell ref="AA84:AK84"/>
    <mergeCell ref="B74:B76"/>
    <mergeCell ref="C75:C76"/>
    <mergeCell ref="D75:I76"/>
    <mergeCell ref="J75:L75"/>
    <mergeCell ref="M75:Q75"/>
    <mergeCell ref="J76:L76"/>
    <mergeCell ref="N76:Q76"/>
    <mergeCell ref="C83:C85"/>
    <mergeCell ref="D83:I85"/>
    <mergeCell ref="K83:O83"/>
    <mergeCell ref="Q83:U83"/>
    <mergeCell ref="N81:O81"/>
    <mergeCell ref="Q81:R81"/>
    <mergeCell ref="D82:I82"/>
    <mergeCell ref="K82:L82"/>
    <mergeCell ref="N82:O82"/>
    <mergeCell ref="Q82:S82"/>
    <mergeCell ref="J84:L84"/>
    <mergeCell ref="M84:W84"/>
    <mergeCell ref="J85:L85"/>
    <mergeCell ref="M85:W85"/>
    <mergeCell ref="U82:V82"/>
    <mergeCell ref="B78:B88"/>
    <mergeCell ref="C79:C80"/>
    <mergeCell ref="B92:F93"/>
    <mergeCell ref="G92:AK93"/>
    <mergeCell ref="C86:C88"/>
    <mergeCell ref="D86:I88"/>
    <mergeCell ref="K86:O86"/>
    <mergeCell ref="Q86:U86"/>
    <mergeCell ref="W86:AA86"/>
    <mergeCell ref="AC86:AJ86"/>
    <mergeCell ref="J87:L87"/>
    <mergeCell ref="M87:W87"/>
    <mergeCell ref="X87:Z87"/>
    <mergeCell ref="AA87:AK87"/>
    <mergeCell ref="L105:P105"/>
    <mergeCell ref="J97:N97"/>
    <mergeCell ref="O97:P97"/>
    <mergeCell ref="Q97:V97"/>
    <mergeCell ref="G100:I100"/>
    <mergeCell ref="J100:AK100"/>
    <mergeCell ref="G101:I101"/>
    <mergeCell ref="J101:N101"/>
    <mergeCell ref="O101:P101"/>
    <mergeCell ref="Q101:V101"/>
    <mergeCell ref="W101:AK101"/>
    <mergeCell ref="G98:I98"/>
    <mergeCell ref="J98:N98"/>
    <mergeCell ref="O98:P98"/>
    <mergeCell ref="Q98:V98"/>
    <mergeCell ref="G99:I99"/>
    <mergeCell ref="J99:N99"/>
    <mergeCell ref="O99:P99"/>
    <mergeCell ref="Q99:V99"/>
    <mergeCell ref="B96:F101"/>
    <mergeCell ref="G96:I96"/>
    <mergeCell ref="J96:N96"/>
    <mergeCell ref="O96:P96"/>
    <mergeCell ref="Q96:V96"/>
    <mergeCell ref="W96:AK99"/>
    <mergeCell ref="G97:I97"/>
    <mergeCell ref="F117:J117"/>
    <mergeCell ref="K117:AK117"/>
    <mergeCell ref="Q105:AK105"/>
    <mergeCell ref="B106:F107"/>
    <mergeCell ref="G106:K106"/>
    <mergeCell ref="L106:AK106"/>
    <mergeCell ref="G107:K107"/>
    <mergeCell ref="L107:AK107"/>
    <mergeCell ref="B102:F105"/>
    <mergeCell ref="G102:K102"/>
    <mergeCell ref="L102:AK102"/>
    <mergeCell ref="G103:I105"/>
    <mergeCell ref="J103:K103"/>
    <mergeCell ref="L103:AK103"/>
    <mergeCell ref="J104:K104"/>
    <mergeCell ref="L104:AK104"/>
    <mergeCell ref="J105:K105"/>
    <mergeCell ref="C119:AK119"/>
    <mergeCell ref="E121:AK121"/>
    <mergeCell ref="AG112:AK112"/>
    <mergeCell ref="K113:L113"/>
    <mergeCell ref="M113:AK113"/>
    <mergeCell ref="F114:J116"/>
    <mergeCell ref="L114:AK114"/>
    <mergeCell ref="L115:AK115"/>
    <mergeCell ref="L116:AK116"/>
    <mergeCell ref="B111:E117"/>
    <mergeCell ref="F111:G113"/>
    <mergeCell ref="H111:J111"/>
    <mergeCell ref="K111:AK111"/>
    <mergeCell ref="H112:J113"/>
    <mergeCell ref="K112:L112"/>
    <mergeCell ref="M112:S112"/>
    <mergeCell ref="T112:V112"/>
    <mergeCell ref="W112:AD112"/>
    <mergeCell ref="AE112:AF112"/>
  </mergeCells>
  <phoneticPr fontId="4"/>
  <conditionalFormatting sqref="D25:AK25">
    <cfRule type="expression" dxfId="328" priority="134">
      <formula>$D$26="■"</formula>
    </cfRule>
  </conditionalFormatting>
  <conditionalFormatting sqref="D25:AK26 J32:AK32">
    <cfRule type="expression" dxfId="327" priority="110">
      <formula>$F$13="■"</formula>
    </cfRule>
  </conditionalFormatting>
  <conditionalFormatting sqref="D26:AK26">
    <cfRule type="expression" dxfId="326" priority="133">
      <formula>$D$25="■"</formula>
    </cfRule>
  </conditionalFormatting>
  <conditionalFormatting sqref="F12:AC13 AE12:AK13 D25:AK26 J32:AB32 AF32 J43:AK45 M46 M47:P47 T47:X47 AB47 M48:AK49 J50:AK50 M51:W52 AA51:AK52 J65:AK65 M66:W67 AA66:AK67 J68:AK68 M69:W70 AA69:AK70 M75:AK75 M76:X76 J79:AK81">
    <cfRule type="expression" dxfId="325" priority="127">
      <formula>$F$18="■"</formula>
    </cfRule>
  </conditionalFormatting>
  <conditionalFormatting sqref="F12:AC13 AE12:AK13 J21 AB21:AK21 D25:AK26 J43:AK45 M46 M47:P47 T47:X47 AB47 M48:AK49 J50:AK50 M51:W52 AA51:AK52 J65:AK65 M66:W67 AA66:AK67 J68:AK68 M69:W70 AA69:AK70 M75:AK75 M76:X76 J79:AK80">
    <cfRule type="expression" dxfId="324" priority="106">
      <formula>$F$10="■"</formula>
    </cfRule>
  </conditionalFormatting>
  <conditionalFormatting sqref="F9:AK9 F11:AK18">
    <cfRule type="expression" dxfId="323" priority="77">
      <formula>$F$10="■"</formula>
    </cfRule>
  </conditionalFormatting>
  <conditionalFormatting sqref="F9:AK10 F12:AK18">
    <cfRule type="expression" dxfId="321" priority="78">
      <formula>$F$11="■"</formula>
    </cfRule>
  </conditionalFormatting>
  <conditionalFormatting sqref="F9:AK11 F13:AK18 J32:AK32 J79:AK80">
    <cfRule type="expression" dxfId="320" priority="108">
      <formula>$F$12="■"</formula>
    </cfRule>
  </conditionalFormatting>
  <conditionalFormatting sqref="F9:AK12 F12:AC12 AE12:AK12 F14:AK18">
    <cfRule type="expression" dxfId="319" priority="81">
      <formula>$F$13="■"</formula>
    </cfRule>
  </conditionalFormatting>
  <conditionalFormatting sqref="F9:AK13 F15:AK18 D25:AK26 C32:AB32 AF32 J43:AK45 M46 M47:P47 T47:X47 AB47 M48:AK49 J50:AK50 M51:W52 AA51:AK52 U63 M63:Q64 J65:AK65 M66:W67 AA66:AK67 J68:AK68 M69:W70 AA69:AK70 M75:AK75 M76:X76 J79:AK83 M84:W85 AA84:AK85 J86:AK86 M87:W88 AA87:AK88">
    <cfRule type="expression" dxfId="318" priority="114">
      <formula>$F$14="■"</formula>
    </cfRule>
  </conditionalFormatting>
  <conditionalFormatting sqref="F9:AK14 F16:AK18 D25:AK26 M48:AK49 M75:AK75 M76:X76 J79:AK83 M84:W85 AA84:AK85 J86:AK86 M87:W88 AA87:AK88">
    <cfRule type="expression" dxfId="317" priority="109">
      <formula>$F$15="■"</formula>
    </cfRule>
  </conditionalFormatting>
  <conditionalFormatting sqref="F9:AK15 F17:AK18 D25:AK26 J32:AK32 J43:AK45 M46 M47:P47 T47:X47 AB47 M48:AK49 J50:AK50 M51:W52 AA51:AK52 J53:AK57 U63 M63:Q64 J65:AK65 M66:W67 AA66:AK67 J68:AK68 M69:W70 AA69:AK70 M75:AK75 M76:X76 J79:AK83 M84:W85 AA84:AK85 J86:AK86 M87:W88 AA87:AK88">
    <cfRule type="expression" dxfId="316" priority="68">
      <formula>$F$16="■"</formula>
    </cfRule>
  </conditionalFormatting>
  <conditionalFormatting sqref="F9:AK16">
    <cfRule type="expression" dxfId="315" priority="82">
      <formula>$F$17="■"</formula>
    </cfRule>
  </conditionalFormatting>
  <conditionalFormatting sqref="F9:AK17">
    <cfRule type="expression" dxfId="314" priority="83">
      <formula>$F$18="■"</formula>
    </cfRule>
  </conditionalFormatting>
  <conditionalFormatting sqref="F10:AK18 M76:X76 J79:AK83 M84:W85 AA84:AK85 J86:AK86 M87:W88 AA87:AK88">
    <cfRule type="expression" dxfId="313" priority="105">
      <formula>$F$9="■"</formula>
    </cfRule>
  </conditionalFormatting>
  <conditionalFormatting sqref="F18:AK18 D25:AK26 C32:AB32 AF32 J43:AK45 M46 M47:P47 T47:X47 AB47 M48:AK49 J50:AK50 M51:W52 AA51:AK52 U63 M63:Q64 J65:AK65 M66:W67 AA66:AK67 J68:AK68 M69:W70 AA69:AK70 M75:AK75 M76:X76 J79:AK83 M84:W85 AA84:AK85 J86:AK86 M87:W88 AA87:AK88">
    <cfRule type="expression" dxfId="312" priority="123">
      <formula>$F$17="■"</formula>
    </cfRule>
  </conditionalFormatting>
  <conditionalFormatting sqref="J44:AK45">
    <cfRule type="expression" dxfId="311" priority="131">
      <formula>$P$43="■"</formula>
    </cfRule>
    <cfRule type="expression" dxfId="310" priority="132">
      <formula>$V$43="■"</formula>
    </cfRule>
  </conditionalFormatting>
  <conditionalFormatting sqref="J53:AK57">
    <cfRule type="expression" dxfId="309" priority="93">
      <formula>$F$14="■"</formula>
    </cfRule>
    <cfRule type="expression" dxfId="308" priority="95">
      <formula>$F$17="■"</formula>
    </cfRule>
    <cfRule type="expression" dxfId="307" priority="96">
      <formula>$F$10="■"</formula>
    </cfRule>
    <cfRule type="expression" dxfId="306" priority="97">
      <formula>$F$18="■"</formula>
    </cfRule>
  </conditionalFormatting>
  <conditionalFormatting sqref="J79:AK83 M84:W85 AA84:AK85 J86:AK86 M87:W88 AA87:AK88">
    <cfRule type="expression" dxfId="305" priority="107">
      <formula>$F$11="■"</formula>
    </cfRule>
  </conditionalFormatting>
  <conditionalFormatting sqref="J80:AK83 M84:W85 AA84:AK85 J86:AK86 M87:W88 AA87:AK88">
    <cfRule type="expression" dxfId="304" priority="111">
      <formula>$J$79="■"</formula>
    </cfRule>
  </conditionalFormatting>
  <conditionalFormatting sqref="L102:AK102">
    <cfRule type="cellIs" dxfId="303" priority="101" operator="equal">
      <formula>""</formula>
    </cfRule>
  </conditionalFormatting>
  <conditionalFormatting sqref="L106:AK107">
    <cfRule type="cellIs" dxfId="302" priority="99" operator="equal">
      <formula>""</formula>
    </cfRule>
  </conditionalFormatting>
  <conditionalFormatting sqref="L114:AK116">
    <cfRule type="cellIs" dxfId="301" priority="102" operator="equal">
      <formula>""</formula>
    </cfRule>
  </conditionalFormatting>
  <conditionalFormatting sqref="M51:W52 AA51:AK52">
    <cfRule type="expression" dxfId="300" priority="128">
      <formula>$P$50="■"</formula>
    </cfRule>
    <cfRule type="expression" dxfId="299" priority="129">
      <formula>$V$50="■"</formula>
    </cfRule>
  </conditionalFormatting>
  <conditionalFormatting sqref="M66:W67 AA66:AK67">
    <cfRule type="expression" dxfId="298" priority="119">
      <formula>$P$65="■"</formula>
    </cfRule>
    <cfRule type="expression" dxfId="297" priority="122">
      <formula>$V$65="■"</formula>
    </cfRule>
  </conditionalFormatting>
  <conditionalFormatting sqref="M69:W70 AA69:AK70">
    <cfRule type="expression" dxfId="296" priority="117">
      <formula>$P$68="■"</formula>
    </cfRule>
    <cfRule type="expression" dxfId="295" priority="118">
      <formula>$V$68="■"</formula>
    </cfRule>
  </conditionalFormatting>
  <conditionalFormatting sqref="M84:W85 AA84:AK85">
    <cfRule type="expression" dxfId="294" priority="121">
      <formula>$P$83="■"</formula>
    </cfRule>
    <cfRule type="expression" dxfId="293" priority="125">
      <formula>$V$83="■"</formula>
    </cfRule>
  </conditionalFormatting>
  <conditionalFormatting sqref="M87:W88 AA87:AK88">
    <cfRule type="expression" dxfId="292" priority="113">
      <formula>$P$86="■"</formula>
    </cfRule>
    <cfRule type="expression" dxfId="291" priority="115">
      <formula>$V$86="■"</formula>
    </cfRule>
    <cfRule type="expression" dxfId="290" priority="116">
      <formula>$AB$86="■"</formula>
    </cfRule>
  </conditionalFormatting>
  <conditionalFormatting sqref="M75:AK76">
    <cfRule type="expression" dxfId="289" priority="1">
      <formula>$F$11="■"</formula>
    </cfRule>
  </conditionalFormatting>
  <conditionalFormatting sqref="O96:P99 O101">
    <cfRule type="cellIs" dxfId="288" priority="103" operator="equal">
      <formula>""</formula>
    </cfRule>
  </conditionalFormatting>
  <conditionalFormatting sqref="O55:AK57">
    <cfRule type="expression" dxfId="287" priority="124">
      <formula>$J$55="■"</formula>
    </cfRule>
  </conditionalFormatting>
  <conditionalFormatting sqref="P39:S39">
    <cfRule type="expression" dxfId="286" priority="57">
      <formula>$T$39="■"</formula>
    </cfRule>
  </conditionalFormatting>
  <conditionalFormatting sqref="P40:S40">
    <cfRule type="expression" dxfId="285" priority="56">
      <formula>$T$40="■"</formula>
    </cfRule>
  </conditionalFormatting>
  <conditionalFormatting sqref="P39:AK40 J53:AK54">
    <cfRule type="expression" dxfId="284" priority="94">
      <formula>$F$15="■"</formula>
    </cfRule>
  </conditionalFormatting>
  <conditionalFormatting sqref="P39:AK40">
    <cfRule type="expression" dxfId="283" priority="4" stopIfTrue="1">
      <formula>$S$76="■"</formula>
    </cfRule>
    <cfRule type="expression" dxfId="282" priority="58">
      <formula>$F$17="■"</formula>
    </cfRule>
    <cfRule type="expression" dxfId="281" priority="59">
      <formula>$F$16="■"</formula>
    </cfRule>
    <cfRule type="expression" dxfId="280" priority="62">
      <formula>$F$10="■"</formula>
    </cfRule>
    <cfRule type="expression" dxfId="279" priority="65">
      <formula>$F$18="■"</formula>
    </cfRule>
    <cfRule type="expression" dxfId="278" priority="67">
      <formula>$F$11="■"</formula>
    </cfRule>
  </conditionalFormatting>
  <conditionalFormatting sqref="P40:AK40">
    <cfRule type="expression" dxfId="277" priority="66">
      <formula>$F$9="■"</formula>
    </cfRule>
  </conditionalFormatting>
  <conditionalFormatting sqref="Q53:AK53">
    <cfRule type="expression" dxfId="276" priority="98">
      <formula>$J$53="■"</formula>
    </cfRule>
  </conditionalFormatting>
  <conditionalFormatting sqref="Q54:AK54">
    <cfRule type="expression" dxfId="275" priority="130">
      <formula>$J$54="■"</formula>
    </cfRule>
  </conditionalFormatting>
  <conditionalFormatting sqref="Q82:AK82">
    <cfRule type="expression" dxfId="274" priority="126">
      <formula>$J$82="■"</formula>
    </cfRule>
  </conditionalFormatting>
  <conditionalFormatting sqref="T39:AK39">
    <cfRule type="expression" dxfId="273" priority="61">
      <formula>$P$39="■"</formula>
    </cfRule>
  </conditionalFormatting>
  <conditionalFormatting sqref="T40:AK40">
    <cfRule type="expression" dxfId="272" priority="60">
      <formula>$P$40="■"</formula>
    </cfRule>
  </conditionalFormatting>
  <conditionalFormatting sqref="U63:AK64">
    <cfRule type="expression" dxfId="271" priority="120">
      <formula>$M$64="■"</formula>
    </cfRule>
  </conditionalFormatting>
  <conditionalFormatting sqref="W39:AK40">
    <cfRule type="expression" dxfId="270" priority="2">
      <formula>$F$14="■"</formula>
    </cfRule>
  </conditionalFormatting>
  <conditionalFormatting sqref="AB21:AK21">
    <cfRule type="expression" dxfId="269" priority="3">
      <formula>$F$18="■"</formula>
    </cfRule>
  </conditionalFormatting>
  <dataValidations count="66">
    <dataValidation type="list" allowBlank="1" showInputMessage="1" showErrorMessage="1" sqref="AJ34:AK34" xr:uid="{00000000-0002-0000-0400-000000000000}">
      <formula1>#REF!</formula1>
    </dataValidation>
    <dataValidation type="list" allowBlank="1" showInputMessage="1" showErrorMessage="1" sqref="AI55" xr:uid="{00000000-0002-0000-0400-000003000000}">
      <formula1>$AS$56:$AS$57</formula1>
    </dataValidation>
    <dataValidation type="list" allowBlank="1" showInputMessage="1" showErrorMessage="1" sqref="AF55" xr:uid="{00000000-0002-0000-0400-000004000000}">
      <formula1>$AR$56:$AR$57</formula1>
    </dataValidation>
    <dataValidation type="list" allowBlank="1" showInputMessage="1" showErrorMessage="1" sqref="AC55" xr:uid="{00000000-0002-0000-0400-000005000000}">
      <formula1>$AQ$56:$AQ$57</formula1>
    </dataValidation>
    <dataValidation type="list" allowBlank="1" showInputMessage="1" showErrorMessage="1" sqref="J55" xr:uid="{00000000-0002-0000-0400-000006000000}">
      <formula1>$AN$56:$AN$57</formula1>
    </dataValidation>
    <dataValidation type="list" allowBlank="1" showInputMessage="1" showErrorMessage="1" sqref="AI53:AI54" xr:uid="{00000000-0002-0000-0400-000007000000}">
      <formula1>$AS$54:$AS$55</formula1>
    </dataValidation>
    <dataValidation type="list" allowBlank="1" showInputMessage="1" showErrorMessage="1" sqref="AF53:AF54" xr:uid="{00000000-0002-0000-0400-000008000000}">
      <formula1>$AR$54:$AR$55</formula1>
    </dataValidation>
    <dataValidation type="list" allowBlank="1" showInputMessage="1" showErrorMessage="1" sqref="AC53:AC54" xr:uid="{00000000-0002-0000-0400-000009000000}">
      <formula1>$AQ$54:$AQ$55</formula1>
    </dataValidation>
    <dataValidation type="list" allowBlank="1" showInputMessage="1" showErrorMessage="1" sqref="J53:J54" xr:uid="{00000000-0002-0000-0400-00000A000000}">
      <formula1>$AN$54:$AN$55</formula1>
    </dataValidation>
    <dataValidation type="list" allowBlank="1" showInputMessage="1" showErrorMessage="1" sqref="V50" xr:uid="{00000000-0002-0000-0400-00000B000000}">
      <formula1>$AP$50:$AP$51</formula1>
    </dataValidation>
    <dataValidation type="list" allowBlank="1" showInputMessage="1" showErrorMessage="1" sqref="P50" xr:uid="{00000000-0002-0000-0400-00000C000000}">
      <formula1>$AO$50:$AO$51</formula1>
    </dataValidation>
    <dataValidation type="list" allowBlank="1" showInputMessage="1" showErrorMessage="1" sqref="J50" xr:uid="{00000000-0002-0000-0400-00000D000000}">
      <formula1>$AN$50:$AN$51</formula1>
    </dataValidation>
    <dataValidation type="list" allowBlank="1" showInputMessage="1" showErrorMessage="1" sqref="AI57" xr:uid="{00000000-0002-0000-0400-00000E000000}">
      <formula1>$AS$60:$AS$61</formula1>
    </dataValidation>
    <dataValidation type="list" allowBlank="1" showInputMessage="1" showErrorMessage="1" sqref="AF57" xr:uid="{00000000-0002-0000-0400-00000F000000}">
      <formula1>$AR$60:$AR$61</formula1>
    </dataValidation>
    <dataValidation type="list" allowBlank="1" showInputMessage="1" showErrorMessage="1" sqref="AC57" xr:uid="{00000000-0002-0000-0400-000010000000}">
      <formula1>$AQ$60:$AQ$61</formula1>
    </dataValidation>
    <dataValidation type="list" allowBlank="1" showInputMessage="1" showErrorMessage="1" sqref="M57" xr:uid="{00000000-0002-0000-0400-000011000000}">
      <formula1>$AO$49:$AO$50</formula1>
    </dataValidation>
    <dataValidation type="list" allowBlank="1" showInputMessage="1" showErrorMessage="1" sqref="J57" xr:uid="{00000000-0002-0000-0400-000012000000}">
      <formula1>$AN$49:$AN$50</formula1>
    </dataValidation>
    <dataValidation type="list" allowBlank="1" showInputMessage="1" showErrorMessage="1" sqref="AI56" xr:uid="{00000000-0002-0000-0400-000013000000}">
      <formula1>$AS$58:$AS$59</formula1>
    </dataValidation>
    <dataValidation type="list" allowBlank="1" showInputMessage="1" showErrorMessage="1" sqref="AF56" xr:uid="{00000000-0002-0000-0400-000014000000}">
      <formula1>$AR$58:$AR$59</formula1>
    </dataValidation>
    <dataValidation type="list" allowBlank="1" showInputMessage="1" showErrorMessage="1" sqref="AC56" xr:uid="{00000000-0002-0000-0400-000015000000}">
      <formula1>$AQ$58:$AQ$59</formula1>
    </dataValidation>
    <dataValidation type="list" allowBlank="1" showInputMessage="1" showErrorMessage="1" sqref="M53:M54" xr:uid="{00000000-0002-0000-0400-000016000000}">
      <formula1>$AO$54:$AO$55</formula1>
    </dataValidation>
    <dataValidation type="list" allowBlank="1" showInputMessage="1" showErrorMessage="1" sqref="J56" xr:uid="{00000000-0002-0000-0400-000017000000}">
      <formula1>$AO$56:$AO$57</formula1>
    </dataValidation>
    <dataValidation type="list" allowBlank="1" showInputMessage="1" showErrorMessage="1" sqref="V43" xr:uid="{00000000-0002-0000-0400-000018000000}">
      <formula1>$AP$43:$AP$44</formula1>
    </dataValidation>
    <dataValidation type="list" allowBlank="1" showInputMessage="1" showErrorMessage="1" sqref="P43" xr:uid="{00000000-0002-0000-0400-000019000000}">
      <formula1>$AO$43:$AO$44</formula1>
    </dataValidation>
    <dataValidation type="list" allowBlank="1" showInputMessage="1" showErrorMessage="1" sqref="J43" xr:uid="{00000000-0002-0000-0400-00001A000000}">
      <formula1>$AN$43:$AN$44</formula1>
    </dataValidation>
    <dataValidation type="list" allowBlank="1" showInputMessage="1" showErrorMessage="1" sqref="AF32:AK32" xr:uid="{00000000-0002-0000-0400-00001B000000}">
      <formula1>"あり/追加：7GB,あり/追加：20GB,なし/削除"</formula1>
    </dataValidation>
    <dataValidation type="list" allowBlank="1" showInputMessage="1" showErrorMessage="1" sqref="AB86" xr:uid="{00000000-0002-0000-0400-00001C000000}">
      <formula1>$AQ$86:$AQ$87</formula1>
    </dataValidation>
    <dataValidation type="list" allowBlank="1" showInputMessage="1" showErrorMessage="1" sqref="V86" xr:uid="{00000000-0002-0000-0400-00001D000000}">
      <formula1>$AP$86:$AP$87</formula1>
    </dataValidation>
    <dataValidation type="list" allowBlank="1" showInputMessage="1" showErrorMessage="1" sqref="P86" xr:uid="{00000000-0002-0000-0400-00001E000000}">
      <formula1>$AO$86:$AO$87</formula1>
    </dataValidation>
    <dataValidation type="list" allowBlank="1" showInputMessage="1" showErrorMessage="1" sqref="J86" xr:uid="{00000000-0002-0000-0400-00001F000000}">
      <formula1>$AN$86:$AN$87</formula1>
    </dataValidation>
    <dataValidation type="list" allowBlank="1" showInputMessage="1" showErrorMessage="1" sqref="V83" xr:uid="{00000000-0002-0000-0400-000020000000}">
      <formula1>$AP$83:$AP$84</formula1>
    </dataValidation>
    <dataValidation type="list" allowBlank="1" showInputMessage="1" showErrorMessage="1" sqref="P83" xr:uid="{00000000-0002-0000-0400-000021000000}">
      <formula1>$AO$83:$AO$84</formula1>
    </dataValidation>
    <dataValidation type="list" allowBlank="1" showInputMessage="1" showErrorMessage="1" sqref="J83" xr:uid="{00000000-0002-0000-0400-000022000000}">
      <formula1>$AN$83:$AN$84</formula1>
    </dataValidation>
    <dataValidation type="list" allowBlank="1" showInputMessage="1" showErrorMessage="1" sqref="AI82" xr:uid="{00000000-0002-0000-0400-000023000000}">
      <formula1>$AS$81:$AS$82</formula1>
    </dataValidation>
    <dataValidation type="list" allowBlank="1" showInputMessage="1" showErrorMessage="1" sqref="AF82" xr:uid="{00000000-0002-0000-0400-000024000000}">
      <formula1>$AR$81:$AR$82</formula1>
    </dataValidation>
    <dataValidation type="list" allowBlank="1" showInputMessage="1" showErrorMessage="1" sqref="AC82" xr:uid="{00000000-0002-0000-0400-000025000000}">
      <formula1>$AQ$81:$AQ$82</formula1>
    </dataValidation>
    <dataValidation type="list" allowBlank="1" showInputMessage="1" showErrorMessage="1" sqref="M82" xr:uid="{00000000-0002-0000-0400-000026000000}">
      <formula1>$AO$81:$AO$82</formula1>
    </dataValidation>
    <dataValidation type="list" allowBlank="1" showInputMessage="1" showErrorMessage="1" sqref="J82" xr:uid="{00000000-0002-0000-0400-000027000000}">
      <formula1>$AN$81:$AN$82</formula1>
    </dataValidation>
    <dataValidation type="list" allowBlank="1" showInputMessage="1" showErrorMessage="1" sqref="J80" xr:uid="{00000000-0002-0000-0400-000028000000}">
      <formula1>$AN$80:$AO$80</formula1>
    </dataValidation>
    <dataValidation type="list" allowBlank="1" showInputMessage="1" showErrorMessage="1" sqref="J79" xr:uid="{00000000-0002-0000-0400-000029000000}">
      <formula1>$AN$79:$AO$79</formula1>
    </dataValidation>
    <dataValidation type="list" allowBlank="1" showInputMessage="1" showErrorMessage="1" sqref="S76" xr:uid="{00000000-0002-0000-0400-00002A000000}">
      <formula1>$AO$75:$AO$76</formula1>
    </dataValidation>
    <dataValidation type="list" allowBlank="1" showInputMessage="1" showErrorMessage="1" sqref="M76" xr:uid="{00000000-0002-0000-0400-00002B000000}">
      <formula1>$AN$75:$AN$76</formula1>
    </dataValidation>
    <dataValidation type="list" allowBlank="1" showInputMessage="1" showErrorMessage="1" sqref="V68" xr:uid="{00000000-0002-0000-0400-00002C000000}">
      <formula1>$AP$68:$AP$69</formula1>
    </dataValidation>
    <dataValidation type="list" allowBlank="1" showInputMessage="1" showErrorMessage="1" sqref="P68" xr:uid="{00000000-0002-0000-0400-00002D000000}">
      <formula1>$AO$68:$AO$69</formula1>
    </dataValidation>
    <dataValidation type="list" allowBlank="1" showInputMessage="1" showErrorMessage="1" sqref="J68" xr:uid="{00000000-0002-0000-0400-00002E000000}">
      <formula1>$AN$68:$AN$69</formula1>
    </dataValidation>
    <dataValidation type="list" allowBlank="1" showInputMessage="1" showErrorMessage="1" sqref="V65" xr:uid="{00000000-0002-0000-0400-00002F000000}">
      <formula1>$AP$65:$AP$66</formula1>
    </dataValidation>
    <dataValidation type="list" allowBlank="1" showInputMessage="1" showErrorMessage="1" sqref="P65" xr:uid="{00000000-0002-0000-0400-000030000000}">
      <formula1>$AO$65:$AO$66</formula1>
    </dataValidation>
    <dataValidation type="list" allowBlank="1" showInputMessage="1" showErrorMessage="1" sqref="J65" xr:uid="{00000000-0002-0000-0400-000031000000}">
      <formula1>$AN$65:$AN$66</formula1>
    </dataValidation>
    <dataValidation type="list" allowBlank="1" showInputMessage="1" showErrorMessage="1" sqref="M64" xr:uid="{00000000-0002-0000-0400-000032000000}">
      <formula1>$AN$64:$AO$64</formula1>
    </dataValidation>
    <dataValidation type="list" allowBlank="1" showInputMessage="1" showErrorMessage="1" sqref="M63" xr:uid="{00000000-0002-0000-0400-000033000000}">
      <formula1>$AN$63:$AO$63</formula1>
    </dataValidation>
    <dataValidation type="list" allowBlank="1" showInputMessage="1" showErrorMessage="1" sqref="D25:D26 F10:F15 F17" xr:uid="{00000000-0002-0000-0400-000034000000}">
      <formula1>$AN10:$AO10</formula1>
    </dataValidation>
    <dataValidation type="list" allowBlank="1" showInputMessage="1" showErrorMessage="1" sqref="AE21:AF21" xr:uid="{00000000-0002-0000-0400-000035000000}">
      <formula1>"00,30"</formula1>
    </dataValidation>
    <dataValidation type="list" allowBlank="1" showInputMessage="1" showErrorMessage="1" sqref="AB21:AC21" xr:uid="{00000000-0002-0000-0400-000036000000}">
      <formula1>"9,10,11,12,13,14,15,16,17,18,19,20,21,22,23,0,1,2,3,4,5,6,7,8"</formula1>
    </dataValidation>
    <dataValidation type="list" allowBlank="1" showInputMessage="1" showErrorMessage="1" sqref="K25" xr:uid="{00000000-0002-0000-0400-000037000000}">
      <formula1>$AQ$25:$AQ$26</formula1>
    </dataValidation>
    <dataValidation type="list" allowBlank="1" showInputMessage="1" showErrorMessage="1" sqref="Q25" xr:uid="{00000000-0002-0000-0400-000038000000}">
      <formula1>$AR$25:$AR$26</formula1>
    </dataValidation>
    <dataValidation type="list" allowBlank="1" showInputMessage="1" showErrorMessage="1" sqref="F16" xr:uid="{C78C9BDF-9D54-4981-9F45-73D843C60C2A}">
      <formula1>$AN$16:$AO$16</formula1>
    </dataValidation>
    <dataValidation type="list" allowBlank="1" showInputMessage="1" showErrorMessage="1" sqref="P39" xr:uid="{90B05740-FA95-4705-9B56-C0DBFD776138}">
      <formula1>$AN$37:$AN$38</formula1>
    </dataValidation>
    <dataValidation type="list" allowBlank="1" showInputMessage="1" showErrorMessage="1" sqref="P40" xr:uid="{5830B21E-3C82-4040-892C-AD09DDAC8F91}">
      <formula1>$AN$39:$AN$40</formula1>
    </dataValidation>
    <dataValidation type="list" allowBlank="1" showInputMessage="1" showErrorMessage="1" sqref="T39" xr:uid="{00A57D40-7C24-484E-9F10-744D98DA1571}">
      <formula1>$AO$37:$AO$38</formula1>
    </dataValidation>
    <dataValidation type="list" allowBlank="1" showInputMessage="1" showErrorMessage="1" sqref="T40" xr:uid="{1C6C4993-2C2A-4A29-B0A5-B18168172D6E}">
      <formula1>$AO$39:$AO$40</formula1>
    </dataValidation>
    <dataValidation type="list" allowBlank="1" showInputMessage="1" showErrorMessage="1" sqref="W39" xr:uid="{7BA785EF-6046-4A6B-97CD-2C0BFDB3F156}">
      <formula1>$AQ$38:$AQ$39</formula1>
    </dataValidation>
    <dataValidation type="list" allowBlank="1" showInputMessage="1" showErrorMessage="1" sqref="W40" xr:uid="{9703BAE5-DB6A-4F05-8DD8-47FE1F6427B2}">
      <formula1>$AQ$40:$AQ$41</formula1>
    </dataValidation>
    <dataValidation type="list" allowBlank="1" showInputMessage="1" showErrorMessage="1" sqref="AB39" xr:uid="{A88E9D10-8235-47CD-AFCD-D40BB9A4C191}">
      <formula1>$AR$38:$AR$39</formula1>
    </dataValidation>
    <dataValidation type="list" allowBlank="1" showInputMessage="1" showErrorMessage="1" sqref="AB40" xr:uid="{5EF426C2-0E11-49D9-AFB0-1CE1192C05A2}">
      <formula1>$AR$40:$AR$41</formula1>
    </dataValidation>
    <dataValidation type="list" allowBlank="1" showInputMessage="1" showErrorMessage="1" sqref="AG39" xr:uid="{ED208AC1-CCE8-4EB4-9FDF-F3CE6AC1EAC8}">
      <formula1>$AS$38:$AS$39</formula1>
    </dataValidation>
    <dataValidation type="list" allowBlank="1" showInputMessage="1" showErrorMessage="1" sqref="AG40" xr:uid="{11D66654-B228-4900-B68B-72CC23C62F58}">
      <formula1>$AS$40:$AS$41</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1" max="37" man="1"/>
  </rowBreaks>
  <extLst>
    <ext xmlns:x14="http://schemas.microsoft.com/office/spreadsheetml/2009/9/main" uri="{78C0D931-6437-407d-A8EE-F0AAD7539E65}">
      <x14:conditionalFormattings>
        <x14:conditionalFormatting xmlns:xm="http://schemas.microsoft.com/office/excel/2006/main">
          <x14:cfRule type="expression" priority="89" id="{B3E23316-5395-4285-B475-72648F878809}">
            <xm:f>【必須】基本情報!$K$13="■"</xm:f>
            <x14:dxf>
              <fill>
                <patternFill>
                  <bgColor theme="0" tint="-0.14996795556505021"/>
                </patternFill>
              </fill>
            </x14:dxf>
          </x14:cfRule>
          <xm:sqref>F9:AK9 F18:AK18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3B000000}">
          <x14:formula1>
            <xm:f>リスト!$R$3:$R$5</xm:f>
          </x14:formula1>
          <xm:sqref>J32:O32</xm:sqref>
        </x14:dataValidation>
        <x14:dataValidation type="list" allowBlank="1" showInputMessage="1" showErrorMessage="1" xr:uid="{00000000-0002-0000-0400-00003C000000}">
          <x14:formula1>
            <xm:f>リスト!$S$3:$S$5</xm:f>
          </x14:formula1>
          <xm:sqref>P32:U32</xm:sqref>
        </x14:dataValidation>
        <x14:dataValidation type="list" allowBlank="1" showInputMessage="1" showErrorMessage="1" xr:uid="{155059A8-7D6B-404C-9287-AAC29CF3EAE5}">
          <x14:formula1>
            <xm:f>リスト!$T$3:$T$4</xm:f>
          </x14:formula1>
          <xm:sqref>V32:AA32</xm:sqref>
        </x14:dataValidation>
        <x14:dataValidation type="list" allowBlank="1" showInputMessage="1" showErrorMessage="1" xr:uid="{A6D15A97-35A9-4E23-BC0E-CDD38BFE4BBA}">
          <x14:formula1>
            <xm:f>リスト!$V$3:$V$4</xm:f>
          </x14:formula1>
          <xm:sqref>AB32:AE32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B1:AX108"/>
  <sheetViews>
    <sheetView showGridLines="0" view="pageBreakPreview" zoomScale="85" zoomScaleNormal="100" zoomScaleSheetLayoutView="85" workbookViewId="0">
      <selection activeCell="AH33" sqref="AH33"/>
    </sheetView>
  </sheetViews>
  <sheetFormatPr defaultColWidth="3.75" defaultRowHeight="18" customHeight="1"/>
  <cols>
    <col min="1" max="39" width="3.75" style="105"/>
    <col min="40" max="45" width="3.75" style="105" hidden="1" customWidth="1"/>
    <col min="46" max="46" width="3.75" style="105" customWidth="1"/>
    <col min="47" max="47" width="9.33203125" style="105" bestFit="1" customWidth="1"/>
    <col min="48" max="48" width="15.5" style="105" bestFit="1" customWidth="1"/>
    <col min="49" max="49" width="15.58203125" style="105" bestFit="1" customWidth="1"/>
    <col min="50" max="50" width="15.33203125" style="105" bestFit="1" customWidth="1"/>
    <col min="51" max="52" width="3.75" style="105" customWidth="1"/>
    <col min="53"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388</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190" t="str">
        <f>IF(AND(【必須】基本情報!G13="■"),"■","□")</f>
        <v>□</v>
      </c>
      <c r="G9" s="1165" t="s">
        <v>151</v>
      </c>
      <c r="H9" s="1165"/>
      <c r="I9" s="1165"/>
      <c r="J9" s="1165"/>
      <c r="K9" s="1165"/>
      <c r="L9" s="1165"/>
      <c r="M9" s="1165"/>
      <c r="N9" s="1165"/>
      <c r="O9" s="191"/>
      <c r="P9" s="192" t="s">
        <v>152</v>
      </c>
      <c r="Q9" s="193" t="s">
        <v>153</v>
      </c>
      <c r="R9" s="193" t="s">
        <v>154</v>
      </c>
      <c r="S9" s="193" t="s">
        <v>155</v>
      </c>
      <c r="T9" s="145"/>
      <c r="U9" s="192" t="s">
        <v>156</v>
      </c>
      <c r="V9" s="193" t="s">
        <v>157</v>
      </c>
      <c r="W9" s="202"/>
      <c r="X9" s="203"/>
      <c r="Y9" s="203"/>
      <c r="Z9" s="202"/>
      <c r="AA9" s="192"/>
      <c r="AB9" s="192"/>
      <c r="AC9" s="192"/>
      <c r="AD9" s="192"/>
      <c r="AE9" s="192"/>
      <c r="AF9" s="192"/>
      <c r="AG9" s="192"/>
      <c r="AH9" s="192"/>
      <c r="AI9" s="192"/>
      <c r="AJ9" s="192"/>
      <c r="AK9" s="194"/>
      <c r="AN9" s="105" t="s">
        <v>9</v>
      </c>
      <c r="AO9" s="105" t="str">
        <f>IF(AND($F$10="□",$F$11="□",$F$12="□",$F$13="□",$F$14="□",$F$15="□",$F$16="□",$F$17="□"),"■","")</f>
        <v>■</v>
      </c>
    </row>
    <row r="10" spans="2:47" ht="18" customHeight="1">
      <c r="B10" s="1084"/>
      <c r="C10" s="831"/>
      <c r="D10" s="831"/>
      <c r="E10" s="832"/>
      <c r="F10" s="112" t="s">
        <v>9</v>
      </c>
      <c r="G10" s="1166" t="s">
        <v>162</v>
      </c>
      <c r="H10" s="1166"/>
      <c r="I10" s="1166"/>
      <c r="J10" s="1166"/>
      <c r="K10" s="1166"/>
      <c r="L10" s="1166"/>
      <c r="M10" s="1166"/>
      <c r="N10" s="1166"/>
      <c r="O10" s="113"/>
      <c r="P10" s="114"/>
      <c r="Q10" s="115"/>
      <c r="R10" s="115"/>
      <c r="S10" s="115"/>
      <c r="T10" s="116"/>
      <c r="U10" s="114"/>
      <c r="V10" s="115" t="s">
        <v>157</v>
      </c>
      <c r="W10" s="116">
        <v>-1</v>
      </c>
      <c r="X10" s="114"/>
      <c r="Y10" s="114" t="s">
        <v>160</v>
      </c>
      <c r="Z10" s="116" t="s">
        <v>163</v>
      </c>
      <c r="AA10" s="114"/>
      <c r="AB10" s="114"/>
      <c r="AC10" s="114"/>
      <c r="AD10" s="114"/>
      <c r="AE10" s="114"/>
      <c r="AF10" s="114"/>
      <c r="AG10" s="114"/>
      <c r="AH10" s="114"/>
      <c r="AI10" s="114"/>
      <c r="AJ10" s="114"/>
      <c r="AK10" s="117"/>
      <c r="AN10" s="105" t="s">
        <v>9</v>
      </c>
      <c r="AO10" s="105" t="str">
        <f>IF(AND($F$9="□",$F$11="□",$F$12="□",$F$13="□",$F$14="□",$F$15="□",$F$16="□",$F$17="□"),"■","")</f>
        <v>■</v>
      </c>
    </row>
    <row r="11" spans="2:47" ht="18" customHeight="1">
      <c r="B11" s="1084"/>
      <c r="C11" s="831"/>
      <c r="D11" s="831"/>
      <c r="E11" s="832"/>
      <c r="F11" s="112" t="s">
        <v>9</v>
      </c>
      <c r="G11" s="1166" t="s">
        <v>164</v>
      </c>
      <c r="H11" s="1166"/>
      <c r="I11" s="1166"/>
      <c r="J11" s="1166"/>
      <c r="K11" s="1166"/>
      <c r="L11" s="1166"/>
      <c r="M11" s="1166"/>
      <c r="N11" s="1166"/>
      <c r="O11" s="113"/>
      <c r="P11" s="114" t="s">
        <v>152</v>
      </c>
      <c r="Q11" s="115" t="s">
        <v>153</v>
      </c>
      <c r="R11" s="115" t="s">
        <v>154</v>
      </c>
      <c r="S11" s="115"/>
      <c r="T11" s="116"/>
      <c r="U11" s="114" t="s">
        <v>156</v>
      </c>
      <c r="V11" s="115" t="s">
        <v>157</v>
      </c>
      <c r="W11" s="204"/>
      <c r="X11" s="114"/>
      <c r="Y11" s="114"/>
      <c r="Z11" s="204"/>
      <c r="AA11" s="114"/>
      <c r="AB11" s="114"/>
      <c r="AC11" s="114"/>
      <c r="AD11" s="114"/>
      <c r="AE11" s="114"/>
      <c r="AF11" s="114"/>
      <c r="AG11" s="114"/>
      <c r="AH11" s="114"/>
      <c r="AI11" s="114"/>
      <c r="AJ11" s="114"/>
      <c r="AK11" s="117"/>
      <c r="AN11" s="105" t="s">
        <v>9</v>
      </c>
      <c r="AO11" s="105" t="str">
        <f>IF(AND($F$9="□",$F$10="□",$F$12="□",$F$13="□",$F$14="□",$F$15="□",$F$16="□",$F$17="□"),"■","")</f>
        <v>■</v>
      </c>
    </row>
    <row r="12" spans="2:47" ht="18" customHeight="1">
      <c r="B12" s="1084"/>
      <c r="C12" s="831"/>
      <c r="D12" s="831"/>
      <c r="E12" s="832"/>
      <c r="F12" s="112" t="s">
        <v>9</v>
      </c>
      <c r="G12" s="1166" t="s">
        <v>165</v>
      </c>
      <c r="H12" s="1166"/>
      <c r="I12" s="1166"/>
      <c r="J12" s="1166"/>
      <c r="K12" s="1166"/>
      <c r="L12" s="1166"/>
      <c r="M12" s="1166"/>
      <c r="N12" s="1166"/>
      <c r="O12" s="113"/>
      <c r="P12" s="114" t="s">
        <v>152</v>
      </c>
      <c r="Q12" s="115"/>
      <c r="R12" s="115"/>
      <c r="S12" s="115" t="s">
        <v>155</v>
      </c>
      <c r="T12" s="116"/>
      <c r="U12" s="114" t="s">
        <v>156</v>
      </c>
      <c r="V12" s="115" t="s">
        <v>157</v>
      </c>
      <c r="W12" s="204"/>
      <c r="X12" s="114" t="s">
        <v>158</v>
      </c>
      <c r="Y12" s="114" t="s">
        <v>160</v>
      </c>
      <c r="Z12" s="116" t="s">
        <v>163</v>
      </c>
      <c r="AA12" s="114"/>
      <c r="AB12" s="114"/>
      <c r="AC12" s="398" t="s">
        <v>588</v>
      </c>
      <c r="AD12" s="376"/>
      <c r="AE12" s="114"/>
      <c r="AF12" s="114"/>
      <c r="AG12" s="114"/>
      <c r="AH12" s="114"/>
      <c r="AI12" s="114"/>
      <c r="AJ12" s="114"/>
      <c r="AK12" s="117"/>
      <c r="AN12" s="105" t="s">
        <v>9</v>
      </c>
      <c r="AO12" s="105" t="str">
        <f>IF(AND($F$9="□",$F$10="□",$F$11="□",$F$13="□",$F$14="□",$F$15="□",$F$16="□",$F$17="□"),"■","")</f>
        <v>■</v>
      </c>
    </row>
    <row r="13" spans="2:47" ht="18" customHeight="1">
      <c r="B13" s="1084"/>
      <c r="C13" s="831"/>
      <c r="D13" s="831"/>
      <c r="E13" s="832"/>
      <c r="F13" s="112" t="s">
        <v>9</v>
      </c>
      <c r="G13" s="1166" t="s">
        <v>166</v>
      </c>
      <c r="H13" s="1166"/>
      <c r="I13" s="1166"/>
      <c r="J13" s="1166"/>
      <c r="K13" s="1166"/>
      <c r="L13" s="1166"/>
      <c r="M13" s="1166"/>
      <c r="N13" s="1166"/>
      <c r="O13" s="113"/>
      <c r="P13" s="114" t="s">
        <v>152</v>
      </c>
      <c r="Q13" s="115"/>
      <c r="R13" s="115"/>
      <c r="S13" s="115" t="s">
        <v>155</v>
      </c>
      <c r="T13" s="116"/>
      <c r="U13" s="114" t="s">
        <v>156</v>
      </c>
      <c r="V13" s="115" t="s">
        <v>157</v>
      </c>
      <c r="W13" s="204"/>
      <c r="X13" s="114" t="s">
        <v>158</v>
      </c>
      <c r="Y13" s="114" t="s">
        <v>160</v>
      </c>
      <c r="Z13" s="204"/>
      <c r="AA13" s="114"/>
      <c r="AB13" s="114"/>
      <c r="AC13" s="398" t="s">
        <v>588</v>
      </c>
      <c r="AD13" s="114"/>
      <c r="AE13" s="114"/>
      <c r="AF13" s="114"/>
      <c r="AG13" s="114"/>
      <c r="AH13" s="114"/>
      <c r="AI13" s="114"/>
      <c r="AJ13" s="114"/>
      <c r="AK13" s="117"/>
      <c r="AN13" s="105" t="s">
        <v>9</v>
      </c>
      <c r="AO13" s="105" t="str">
        <f>IF(AND($F$9="□",$F$10="□",$F$11="□",$F$12="□",$F$14="□",$F$15="□",$F$16="□",$F$17="□"),"■","")</f>
        <v>■</v>
      </c>
    </row>
    <row r="14" spans="2:47" ht="18" customHeight="1">
      <c r="B14" s="1084"/>
      <c r="C14" s="831"/>
      <c r="D14" s="831"/>
      <c r="E14" s="832"/>
      <c r="F14" s="112" t="s">
        <v>9</v>
      </c>
      <c r="G14" s="1166" t="s">
        <v>357</v>
      </c>
      <c r="H14" s="1166"/>
      <c r="I14" s="1166"/>
      <c r="J14" s="1166"/>
      <c r="K14" s="1166"/>
      <c r="L14" s="1166"/>
      <c r="M14" s="1166"/>
      <c r="N14" s="1166"/>
      <c r="O14" s="113"/>
      <c r="P14" s="114" t="s">
        <v>152</v>
      </c>
      <c r="Q14" s="115"/>
      <c r="R14" s="115"/>
      <c r="S14" s="115" t="s">
        <v>155</v>
      </c>
      <c r="T14" s="116"/>
      <c r="U14" s="114"/>
      <c r="V14" s="114"/>
      <c r="W14" s="114"/>
      <c r="X14" s="114"/>
      <c r="Y14" s="114"/>
      <c r="Z14" s="204"/>
      <c r="AA14" s="114"/>
      <c r="AB14" s="114"/>
      <c r="AC14" s="114"/>
      <c r="AD14" s="114"/>
      <c r="AE14" s="114"/>
      <c r="AF14" s="114"/>
      <c r="AG14" s="114"/>
      <c r="AH14" s="114"/>
      <c r="AI14" s="114"/>
      <c r="AJ14" s="114"/>
      <c r="AK14" s="117"/>
      <c r="AN14" s="105" t="s">
        <v>9</v>
      </c>
      <c r="AO14" s="105" t="str">
        <f>IF(AND($F$9="□",$F$10="□",$F$11="□",$F$12="□",$F$13="□",$F$15="□",$F$16="□",$F$17="□"),"■","")</f>
        <v>■</v>
      </c>
    </row>
    <row r="15" spans="2:47" ht="18" customHeight="1">
      <c r="B15" s="1084"/>
      <c r="C15" s="831"/>
      <c r="D15" s="831"/>
      <c r="E15" s="832"/>
      <c r="F15" s="112" t="s">
        <v>9</v>
      </c>
      <c r="G15" s="1166" t="s">
        <v>564</v>
      </c>
      <c r="H15" s="1166"/>
      <c r="I15" s="1166"/>
      <c r="J15" s="1166"/>
      <c r="K15" s="1166"/>
      <c r="L15" s="1166"/>
      <c r="M15" s="1166"/>
      <c r="N15" s="1169"/>
      <c r="O15" s="113"/>
      <c r="P15" s="365" t="s">
        <v>152</v>
      </c>
      <c r="Q15" s="365"/>
      <c r="R15" s="376"/>
      <c r="S15" s="364"/>
      <c r="T15" s="365"/>
      <c r="U15" s="276"/>
      <c r="V15" s="365"/>
      <c r="W15" s="365"/>
      <c r="X15" s="365"/>
      <c r="Y15" s="365"/>
      <c r="Z15" s="365"/>
      <c r="AA15" s="204"/>
      <c r="AB15" s="365"/>
      <c r="AC15" s="365"/>
      <c r="AD15" s="365"/>
      <c r="AE15" s="365"/>
      <c r="AF15" s="365"/>
      <c r="AG15" s="365"/>
      <c r="AH15" s="365"/>
      <c r="AI15" s="365"/>
      <c r="AJ15" s="365"/>
      <c r="AK15" s="117"/>
      <c r="AN15" s="105" t="s">
        <v>9</v>
      </c>
      <c r="AO15" s="105" t="str">
        <f>IF(AND($F$9="□",$F$10="□",$F$11="□",$F$12="□",$F$13="□",$F$14="□",$F$16="□",$F$17="□"),"■","")</f>
        <v>■</v>
      </c>
    </row>
    <row r="16" spans="2:47" ht="18" customHeight="1">
      <c r="B16" s="1084"/>
      <c r="C16" s="831"/>
      <c r="D16" s="831"/>
      <c r="E16" s="832"/>
      <c r="F16" s="112" t="s">
        <v>9</v>
      </c>
      <c r="G16" s="1166" t="s">
        <v>167</v>
      </c>
      <c r="H16" s="1166"/>
      <c r="I16" s="1166"/>
      <c r="J16" s="1166"/>
      <c r="K16" s="1166"/>
      <c r="L16" s="1166"/>
      <c r="M16" s="1166"/>
      <c r="N16" s="1166"/>
      <c r="O16" s="113"/>
      <c r="P16" s="114" t="s">
        <v>152</v>
      </c>
      <c r="Q16" s="118"/>
      <c r="R16" s="118" t="s">
        <v>168</v>
      </c>
      <c r="S16" s="118"/>
      <c r="T16" s="118"/>
      <c r="U16" s="115"/>
      <c r="V16" s="114"/>
      <c r="W16" s="114"/>
      <c r="X16" s="114"/>
      <c r="Y16" s="114"/>
      <c r="Z16" s="114"/>
      <c r="AA16" s="204"/>
      <c r="AB16" s="114"/>
      <c r="AC16" s="114"/>
      <c r="AD16" s="114"/>
      <c r="AE16" s="114"/>
      <c r="AF16" s="114"/>
      <c r="AG16" s="114"/>
      <c r="AH16" s="114"/>
      <c r="AI16" s="114"/>
      <c r="AJ16" s="114"/>
      <c r="AK16" s="117"/>
      <c r="AN16" s="105" t="s">
        <v>9</v>
      </c>
      <c r="AO16" s="105" t="str">
        <f>IF(AND($F$9="□",$F$10="□",$F$11="□",$F$12="□",$F$13="□",$F$14="□",$F$15="□",$F$17="□"),"■","")</f>
        <v>■</v>
      </c>
    </row>
    <row r="17" spans="2:44" ht="18" customHeight="1" thickBot="1">
      <c r="B17" s="1085"/>
      <c r="C17" s="1086"/>
      <c r="D17" s="1086"/>
      <c r="E17" s="1087"/>
      <c r="F17" s="119" t="str">
        <f>IF(AND(【必須】基本情報!O13="■"),"■","□")</f>
        <v>□</v>
      </c>
      <c r="G17" s="1096" t="s">
        <v>169</v>
      </c>
      <c r="H17" s="1096"/>
      <c r="I17" s="1096"/>
      <c r="J17" s="1096"/>
      <c r="K17" s="1096"/>
      <c r="L17" s="1096"/>
      <c r="M17" s="1096"/>
      <c r="N17" s="1096"/>
      <c r="O17" s="120"/>
      <c r="P17" s="121" t="s">
        <v>152</v>
      </c>
      <c r="Q17" s="122"/>
      <c r="R17" s="123"/>
      <c r="S17" s="121"/>
      <c r="T17" s="122"/>
      <c r="U17" s="121"/>
      <c r="V17" s="122" t="s">
        <v>157</v>
      </c>
      <c r="W17" s="123">
        <v>-1</v>
      </c>
      <c r="X17" s="205"/>
      <c r="Y17" s="205" t="s">
        <v>160</v>
      </c>
      <c r="Z17" s="123" t="s">
        <v>170</v>
      </c>
      <c r="AA17" s="121"/>
      <c r="AB17" s="121"/>
      <c r="AC17" s="121"/>
      <c r="AD17" s="121"/>
      <c r="AE17" s="121"/>
      <c r="AF17" s="121"/>
      <c r="AG17" s="121"/>
      <c r="AH17" s="121"/>
      <c r="AI17" s="121"/>
      <c r="AJ17" s="121"/>
      <c r="AK17" s="124"/>
      <c r="AN17" s="105" t="s">
        <v>9</v>
      </c>
      <c r="AO17" s="105" t="str">
        <f>IF(AND($F$9="□",$F$10="□",$F$11="□",$F$12="□",$F$13="□",$F$14="□",$F$15="□",$F$16="□"),"■","")</f>
        <v>■</v>
      </c>
    </row>
    <row r="18" spans="2:44" ht="18" customHeight="1" thickBot="1"/>
    <row r="19" spans="2:44" ht="18" customHeight="1">
      <c r="B19" s="993" t="s">
        <v>152</v>
      </c>
      <c r="C19" s="1041" t="s">
        <v>171</v>
      </c>
      <c r="D19" s="1042"/>
      <c r="E19" s="1042"/>
      <c r="F19" s="1042"/>
      <c r="G19" s="1042"/>
      <c r="H19" s="1042"/>
      <c r="I19" s="125"/>
      <c r="J19" s="1065" t="s">
        <v>172</v>
      </c>
      <c r="K19" s="1065"/>
      <c r="L19" s="1065"/>
      <c r="M19" s="1065"/>
      <c r="N19" s="1065"/>
      <c r="O19" s="1065"/>
      <c r="P19" s="1065"/>
      <c r="Q19" s="1065"/>
      <c r="R19" s="1065"/>
      <c r="S19" s="1065"/>
      <c r="T19" s="1065"/>
      <c r="U19" s="1065"/>
      <c r="V19" s="1065"/>
      <c r="W19" s="1065"/>
      <c r="X19" s="1065"/>
      <c r="Y19" s="1065"/>
      <c r="Z19" s="1065"/>
      <c r="AA19" s="1065"/>
      <c r="AB19" s="1065"/>
      <c r="AC19" s="1065"/>
      <c r="AD19" s="1065"/>
      <c r="AE19" s="1065"/>
      <c r="AF19" s="1065"/>
      <c r="AG19" s="1065"/>
      <c r="AH19" s="1065"/>
      <c r="AI19" s="1065"/>
      <c r="AJ19" s="1065"/>
      <c r="AK19" s="1066"/>
    </row>
    <row r="20" spans="2:44" ht="24" customHeight="1" thickBot="1">
      <c r="B20" s="995"/>
      <c r="C20" s="126"/>
      <c r="D20" s="1032" t="s">
        <v>173</v>
      </c>
      <c r="E20" s="1033"/>
      <c r="F20" s="1033"/>
      <c r="G20" s="1033"/>
      <c r="H20" s="1033"/>
      <c r="I20" s="1069"/>
      <c r="J20" s="1070"/>
      <c r="K20" s="1071"/>
      <c r="L20" s="1071"/>
      <c r="M20" s="1071"/>
      <c r="N20" s="1071"/>
      <c r="O20" s="1071"/>
      <c r="P20" s="1071"/>
      <c r="Q20" s="1071"/>
      <c r="R20" s="1071"/>
      <c r="S20" s="1072"/>
      <c r="T20" s="1073" t="s">
        <v>174</v>
      </c>
      <c r="U20" s="1074"/>
      <c r="V20" s="1074"/>
      <c r="W20" s="1074"/>
      <c r="X20" s="1074"/>
      <c r="Y20" s="1074"/>
      <c r="Z20" s="1074"/>
      <c r="AA20" s="1075"/>
      <c r="AB20" s="1076"/>
      <c r="AC20" s="1076"/>
      <c r="AD20" s="127" t="s">
        <v>175</v>
      </c>
      <c r="AE20" s="1076"/>
      <c r="AF20" s="1076"/>
      <c r="AG20" s="127" t="s">
        <v>176</v>
      </c>
      <c r="AH20" s="127" t="s">
        <v>177</v>
      </c>
      <c r="AI20" s="128"/>
      <c r="AJ20" s="128"/>
      <c r="AK20" s="129"/>
    </row>
    <row r="21" spans="2:44" ht="12" customHeight="1">
      <c r="B21" s="130" t="s">
        <v>178</v>
      </c>
      <c r="C21" s="1040" t="s">
        <v>179</v>
      </c>
      <c r="D21" s="1040"/>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1040"/>
      <c r="AD21" s="1040"/>
      <c r="AE21" s="1040"/>
      <c r="AF21" s="1040"/>
      <c r="AG21" s="1040"/>
      <c r="AH21" s="1040"/>
      <c r="AI21" s="1040"/>
      <c r="AJ21" s="1040"/>
      <c r="AK21" s="1040"/>
    </row>
    <row r="22" spans="2:44" ht="18" customHeight="1" thickBot="1"/>
    <row r="23" spans="2:44" ht="18" customHeight="1">
      <c r="B23" s="993" t="s">
        <v>153</v>
      </c>
      <c r="C23" s="1041" t="s">
        <v>180</v>
      </c>
      <c r="D23" s="1042"/>
      <c r="E23" s="1042"/>
      <c r="F23" s="1042"/>
      <c r="G23" s="1042"/>
      <c r="H23" s="1042"/>
      <c r="I23" s="1042"/>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5"/>
      <c r="AK23" s="1066"/>
    </row>
    <row r="24" spans="2:44" ht="18" customHeight="1">
      <c r="B24" s="994"/>
      <c r="C24" s="131"/>
      <c r="D24" s="132" t="s">
        <v>9</v>
      </c>
      <c r="E24" s="1067" t="s">
        <v>181</v>
      </c>
      <c r="F24" s="1067"/>
      <c r="G24" s="1067"/>
      <c r="H24" s="1067"/>
      <c r="I24" s="1067"/>
      <c r="J24" s="133" t="s">
        <v>84</v>
      </c>
      <c r="K24" s="134" t="s">
        <v>9</v>
      </c>
      <c r="L24" s="1067" t="s">
        <v>182</v>
      </c>
      <c r="M24" s="1067"/>
      <c r="N24" s="1067"/>
      <c r="O24" s="1067"/>
      <c r="P24" s="1067"/>
      <c r="Q24" s="134" t="s">
        <v>9</v>
      </c>
      <c r="R24" s="1067" t="s">
        <v>183</v>
      </c>
      <c r="S24" s="1067"/>
      <c r="T24" s="1067"/>
      <c r="U24" s="1067"/>
      <c r="V24" s="1067"/>
      <c r="W24" s="135"/>
      <c r="X24" s="135"/>
      <c r="Y24" s="135"/>
      <c r="Z24" s="135"/>
      <c r="AA24" s="133"/>
      <c r="AB24" s="133"/>
      <c r="AC24" s="133"/>
      <c r="AD24" s="133"/>
      <c r="AE24" s="133"/>
      <c r="AF24" s="133"/>
      <c r="AG24" s="133"/>
      <c r="AH24" s="133"/>
      <c r="AI24" s="133"/>
      <c r="AJ24" s="133"/>
      <c r="AK24" s="136"/>
      <c r="AN24" s="105" t="s">
        <v>9</v>
      </c>
      <c r="AO24" s="105" t="str">
        <f>IF(AND(D$25="□"),"■","")</f>
        <v>■</v>
      </c>
      <c r="AQ24" s="105" t="s">
        <v>9</v>
      </c>
      <c r="AR24" s="105" t="s">
        <v>9</v>
      </c>
    </row>
    <row r="25" spans="2:44" ht="18" customHeight="1" thickBot="1">
      <c r="B25" s="995"/>
      <c r="C25" s="137"/>
      <c r="D25" s="138" t="s">
        <v>9</v>
      </c>
      <c r="E25" s="1068" t="s">
        <v>517</v>
      </c>
      <c r="F25" s="1068"/>
      <c r="G25" s="1068"/>
      <c r="H25" s="1068"/>
      <c r="I25" s="1068"/>
      <c r="J25" s="1068"/>
      <c r="K25" s="1068"/>
      <c r="L25" s="1068"/>
      <c r="M25" s="1068"/>
      <c r="N25" s="1068"/>
      <c r="O25" s="1068"/>
      <c r="P25" s="1068"/>
      <c r="Q25" s="1068"/>
      <c r="R25" s="1068"/>
      <c r="S25" s="1068"/>
      <c r="T25" s="139"/>
      <c r="U25" s="139"/>
      <c r="V25" s="139"/>
      <c r="W25" s="139"/>
      <c r="X25" s="139"/>
      <c r="Y25" s="139"/>
      <c r="Z25" s="139"/>
      <c r="AA25" s="139"/>
      <c r="AB25" s="139"/>
      <c r="AC25" s="139"/>
      <c r="AD25" s="139"/>
      <c r="AE25" s="139"/>
      <c r="AF25" s="139"/>
      <c r="AG25" s="139"/>
      <c r="AH25" s="139"/>
      <c r="AI25" s="139"/>
      <c r="AJ25" s="139"/>
      <c r="AK25" s="140"/>
      <c r="AN25" s="105" t="s">
        <v>9</v>
      </c>
      <c r="AO25" s="105" t="str">
        <f>IF(AND(D$24="□"),"■","")</f>
        <v>■</v>
      </c>
      <c r="AQ25" s="105" t="str">
        <f>IF(AND(Q$24="□"),"■","")</f>
        <v>■</v>
      </c>
      <c r="AR25" s="105" t="str">
        <f>IF(AND(K$24="□"),"■","")</f>
        <v>■</v>
      </c>
    </row>
    <row r="26" spans="2:44" ht="12" customHeight="1">
      <c r="B26" s="130" t="s">
        <v>185</v>
      </c>
      <c r="C26" s="1040" t="s">
        <v>186</v>
      </c>
      <c r="D26" s="1040"/>
      <c r="E26" s="1040"/>
      <c r="F26" s="1040"/>
      <c r="G26" s="1040"/>
      <c r="H26" s="1040"/>
      <c r="I26" s="1040"/>
      <c r="J26" s="1040"/>
      <c r="K26" s="1040"/>
      <c r="L26" s="1040"/>
      <c r="M26" s="1040"/>
      <c r="N26" s="1040"/>
      <c r="O26" s="1040"/>
      <c r="P26" s="1040"/>
      <c r="Q26" s="1040"/>
      <c r="R26" s="1040"/>
      <c r="S26" s="1040"/>
      <c r="T26" s="1040"/>
      <c r="U26" s="1040"/>
      <c r="V26" s="1040"/>
      <c r="W26" s="1040"/>
      <c r="X26" s="1040"/>
      <c r="Y26" s="1040"/>
      <c r="Z26" s="1040"/>
      <c r="AA26" s="1040"/>
      <c r="AB26" s="1040"/>
      <c r="AC26" s="1040"/>
      <c r="AD26" s="1040"/>
      <c r="AE26" s="1040"/>
      <c r="AF26" s="1040"/>
      <c r="AG26" s="1040"/>
      <c r="AH26" s="1040"/>
      <c r="AI26" s="1040"/>
      <c r="AJ26" s="1040"/>
      <c r="AK26" s="1040"/>
    </row>
    <row r="27" spans="2:44" ht="18" customHeight="1" thickBot="1"/>
    <row r="28" spans="2:44" ht="18" customHeight="1">
      <c r="B28" s="993" t="s">
        <v>154</v>
      </c>
      <c r="C28" s="1041" t="s">
        <v>189</v>
      </c>
      <c r="D28" s="1042"/>
      <c r="E28" s="1042"/>
      <c r="F28" s="1042"/>
      <c r="G28" s="1042"/>
      <c r="H28" s="1042"/>
      <c r="I28" s="1042"/>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203"/>
      <c r="AF28" s="1203"/>
      <c r="AG28" s="1203"/>
      <c r="AH28" s="1203"/>
      <c r="AI28" s="1203"/>
      <c r="AJ28" s="1203"/>
      <c r="AK28" s="1204"/>
      <c r="AL28" s="207"/>
      <c r="AM28" s="363"/>
      <c r="AN28" s="363"/>
      <c r="AO28" s="363"/>
    </row>
    <row r="29" spans="2:44" ht="18" customHeight="1">
      <c r="B29" s="994"/>
      <c r="C29" s="141"/>
      <c r="D29" s="142"/>
      <c r="E29" s="142"/>
      <c r="F29" s="142"/>
      <c r="G29" s="142"/>
      <c r="H29" s="142"/>
      <c r="I29" s="142"/>
      <c r="J29" s="1049" t="s">
        <v>332</v>
      </c>
      <c r="K29" s="1050"/>
      <c r="L29" s="1050"/>
      <c r="M29" s="1050"/>
      <c r="N29" s="1050"/>
      <c r="O29" s="1050"/>
      <c r="P29" s="1049" t="s">
        <v>333</v>
      </c>
      <c r="Q29" s="1050"/>
      <c r="R29" s="1050"/>
      <c r="S29" s="1050"/>
      <c r="T29" s="1050"/>
      <c r="U29" s="1050"/>
      <c r="V29" s="1050"/>
      <c r="W29" s="1050"/>
      <c r="X29" s="1050"/>
      <c r="Y29" s="1050"/>
      <c r="Z29" s="1050"/>
      <c r="AA29" s="1050"/>
      <c r="AB29" s="1050"/>
      <c r="AC29" s="1050"/>
      <c r="AD29" s="1050"/>
      <c r="AE29" s="1063"/>
      <c r="AF29" s="1049" t="s">
        <v>389</v>
      </c>
      <c r="AG29" s="1050"/>
      <c r="AH29" s="1050"/>
      <c r="AI29" s="1050"/>
      <c r="AJ29" s="1050"/>
      <c r="AK29" s="1064"/>
      <c r="AL29" s="209"/>
      <c r="AM29" s="148"/>
      <c r="AN29" s="148"/>
      <c r="AO29" s="148"/>
    </row>
    <row r="30" spans="2:44" ht="18" customHeight="1">
      <c r="B30" s="994"/>
      <c r="C30" s="141"/>
      <c r="D30" s="142"/>
      <c r="E30" s="142"/>
      <c r="F30" s="142"/>
      <c r="G30" s="142"/>
      <c r="H30" s="142"/>
      <c r="I30" s="142"/>
      <c r="J30" s="1049" t="s">
        <v>191</v>
      </c>
      <c r="K30" s="1050"/>
      <c r="L30" s="1050"/>
      <c r="M30" s="1050"/>
      <c r="N30" s="1050"/>
      <c r="O30" s="1063"/>
      <c r="P30" s="1049" t="s">
        <v>579</v>
      </c>
      <c r="Q30" s="1050"/>
      <c r="R30" s="1050"/>
      <c r="S30" s="1050"/>
      <c r="T30" s="1050"/>
      <c r="U30" s="1063"/>
      <c r="V30" s="1049" t="s">
        <v>193</v>
      </c>
      <c r="W30" s="1050"/>
      <c r="X30" s="1050"/>
      <c r="Y30" s="1050"/>
      <c r="Z30" s="1050"/>
      <c r="AA30" s="1063"/>
      <c r="AB30" s="955" t="s">
        <v>563</v>
      </c>
      <c r="AC30" s="956"/>
      <c r="AD30" s="956"/>
      <c r="AE30" s="957"/>
      <c r="AF30" s="1049" t="s">
        <v>522</v>
      </c>
      <c r="AG30" s="1050"/>
      <c r="AH30" s="1050"/>
      <c r="AI30" s="1050"/>
      <c r="AJ30" s="1050"/>
      <c r="AK30" s="1064"/>
      <c r="AL30" s="209"/>
      <c r="AM30" s="148"/>
      <c r="AN30" s="148"/>
      <c r="AO30" s="148"/>
    </row>
    <row r="31" spans="2:44" ht="18" customHeight="1" thickBot="1">
      <c r="B31" s="995"/>
      <c r="C31" s="357"/>
      <c r="D31" s="1046" t="s">
        <v>362</v>
      </c>
      <c r="E31" s="1047"/>
      <c r="F31" s="1047"/>
      <c r="G31" s="1047"/>
      <c r="H31" s="1047"/>
      <c r="I31" s="1047"/>
      <c r="J31" s="1200"/>
      <c r="K31" s="1201"/>
      <c r="L31" s="1201"/>
      <c r="M31" s="1201"/>
      <c r="N31" s="1201"/>
      <c r="O31" s="1202"/>
      <c r="P31" s="1200"/>
      <c r="Q31" s="1201"/>
      <c r="R31" s="1201"/>
      <c r="S31" s="1201"/>
      <c r="T31" s="1201"/>
      <c r="U31" s="1202"/>
      <c r="V31" s="1200"/>
      <c r="W31" s="1201"/>
      <c r="X31" s="1201"/>
      <c r="Y31" s="1201"/>
      <c r="Z31" s="1201"/>
      <c r="AA31" s="1202"/>
      <c r="AB31" s="1200"/>
      <c r="AC31" s="1201"/>
      <c r="AD31" s="1201"/>
      <c r="AE31" s="1202"/>
      <c r="AF31" s="1060"/>
      <c r="AG31" s="1061"/>
      <c r="AH31" s="1061"/>
      <c r="AI31" s="1061"/>
      <c r="AJ31" s="1061"/>
      <c r="AK31" s="1062"/>
      <c r="AL31" s="209"/>
      <c r="AM31" s="148"/>
      <c r="AN31" s="105" t="s">
        <v>391</v>
      </c>
      <c r="AO31" s="105" t="s">
        <v>110</v>
      </c>
    </row>
    <row r="32" spans="2:44" ht="18" customHeight="1">
      <c r="B32" s="130" t="s">
        <v>285</v>
      </c>
      <c r="C32" s="396" t="s">
        <v>582</v>
      </c>
      <c r="D32" s="146"/>
      <c r="E32" s="146"/>
      <c r="F32" s="146"/>
      <c r="G32" s="146"/>
      <c r="H32" s="146"/>
      <c r="I32" s="146"/>
      <c r="J32" s="147"/>
      <c r="K32" s="147"/>
      <c r="L32" s="147"/>
      <c r="M32" s="147"/>
      <c r="N32" s="147"/>
      <c r="O32" s="147"/>
      <c r="P32" s="147"/>
      <c r="Q32" s="147"/>
      <c r="R32" s="147"/>
      <c r="S32" s="147"/>
      <c r="T32" s="147"/>
      <c r="U32" s="147"/>
      <c r="V32" s="147"/>
      <c r="W32" s="147"/>
      <c r="X32" s="147"/>
      <c r="Z32" s="147"/>
      <c r="AA32" s="147"/>
      <c r="AB32" s="147"/>
      <c r="AC32" s="147"/>
      <c r="AD32" s="147"/>
      <c r="AE32" s="147"/>
      <c r="AF32" s="147"/>
      <c r="AG32" s="147"/>
      <c r="AH32" s="148"/>
      <c r="AI32" s="148"/>
      <c r="AJ32" s="148"/>
      <c r="AK32" s="148"/>
    </row>
    <row r="33" spans="2:50" ht="18" customHeight="1" thickBot="1">
      <c r="B33" s="130"/>
      <c r="C33" s="130"/>
      <c r="D33" s="146"/>
      <c r="E33" s="146"/>
      <c r="F33" s="146"/>
      <c r="G33" s="146"/>
      <c r="H33" s="146"/>
      <c r="I33" s="146"/>
      <c r="J33" s="147"/>
      <c r="K33" s="147"/>
      <c r="L33" s="147"/>
      <c r="M33" s="147"/>
      <c r="N33" s="147"/>
      <c r="O33" s="147"/>
      <c r="P33" s="147"/>
      <c r="Q33" s="147"/>
      <c r="R33" s="147"/>
      <c r="S33" s="147"/>
      <c r="T33" s="147"/>
      <c r="U33" s="147"/>
      <c r="V33" s="147"/>
      <c r="W33" s="147"/>
      <c r="X33" s="147"/>
      <c r="Z33" s="147"/>
      <c r="AA33" s="147"/>
      <c r="AB33" s="147"/>
      <c r="AC33" s="147"/>
      <c r="AD33" s="147"/>
      <c r="AE33" s="147"/>
      <c r="AF33" s="147"/>
      <c r="AG33" s="147"/>
      <c r="AH33" s="148"/>
      <c r="AI33" s="148"/>
      <c r="AJ33" s="148"/>
      <c r="AK33" s="148"/>
    </row>
    <row r="34" spans="2:50" ht="18" customHeight="1" thickBot="1">
      <c r="B34" s="886" t="s">
        <v>155</v>
      </c>
      <c r="C34" s="1041" t="s">
        <v>559</v>
      </c>
      <c r="D34" s="1042"/>
      <c r="E34" s="1042"/>
      <c r="F34" s="1042"/>
      <c r="G34" s="1042"/>
      <c r="H34" s="1042"/>
      <c r="I34" s="1042"/>
      <c r="J34" s="368"/>
      <c r="K34" s="368"/>
      <c r="L34" s="368"/>
      <c r="M34" s="368"/>
      <c r="N34" s="368"/>
      <c r="O34" s="368"/>
      <c r="P34" s="1236" t="s">
        <v>585</v>
      </c>
      <c r="Q34" s="1237"/>
      <c r="R34" s="1237"/>
      <c r="S34" s="1237"/>
      <c r="T34" s="1237"/>
      <c r="U34" s="1237"/>
      <c r="V34" s="1238"/>
      <c r="W34" s="1101" t="s">
        <v>572</v>
      </c>
      <c r="X34" s="1102"/>
      <c r="Y34" s="1102"/>
      <c r="Z34" s="1102"/>
      <c r="AA34" s="1102"/>
      <c r="AB34" s="1102"/>
      <c r="AC34" s="1102"/>
      <c r="AD34" s="1102"/>
      <c r="AE34" s="1102"/>
      <c r="AF34" s="1102"/>
      <c r="AG34" s="1102"/>
      <c r="AH34" s="1102"/>
      <c r="AI34" s="1102"/>
      <c r="AJ34" s="1102"/>
      <c r="AK34" s="1103"/>
      <c r="AL34" s="375"/>
      <c r="AN34" s="158" t="s">
        <v>13</v>
      </c>
      <c r="AO34" s="158" t="s">
        <v>13</v>
      </c>
      <c r="AQ34" s="158" t="s">
        <v>13</v>
      </c>
      <c r="AR34" s="158" t="s">
        <v>13</v>
      </c>
      <c r="AS34" s="158" t="s">
        <v>13</v>
      </c>
    </row>
    <row r="35" spans="2:50" ht="18" customHeight="1">
      <c r="B35" s="887"/>
      <c r="C35" s="141"/>
      <c r="D35" s="366"/>
      <c r="E35" s="366"/>
      <c r="F35" s="366"/>
      <c r="G35" s="366"/>
      <c r="H35" s="366"/>
      <c r="I35" s="366"/>
      <c r="J35" s="367"/>
      <c r="K35" s="367"/>
      <c r="L35" s="367"/>
      <c r="M35" s="367"/>
      <c r="N35" s="367"/>
      <c r="O35" s="367"/>
      <c r="P35" s="1239"/>
      <c r="Q35" s="1239"/>
      <c r="R35" s="1239"/>
      <c r="S35" s="1239"/>
      <c r="T35" s="1239"/>
      <c r="U35" s="1239"/>
      <c r="V35" s="1240"/>
      <c r="W35" s="1104" t="s">
        <v>561</v>
      </c>
      <c r="X35" s="1105"/>
      <c r="Y35" s="1105"/>
      <c r="Z35" s="1105"/>
      <c r="AA35" s="1106"/>
      <c r="AB35" s="1104" t="s">
        <v>560</v>
      </c>
      <c r="AC35" s="1105"/>
      <c r="AD35" s="1105"/>
      <c r="AE35" s="1105"/>
      <c r="AF35" s="1106"/>
      <c r="AG35" s="1104" t="s">
        <v>562</v>
      </c>
      <c r="AH35" s="1105"/>
      <c r="AI35" s="1105"/>
      <c r="AJ35" s="1105"/>
      <c r="AK35" s="1107"/>
      <c r="AL35" s="372"/>
      <c r="AN35" s="158" t="str">
        <f>IF(AND($T$36="□"),"■","")</f>
        <v>■</v>
      </c>
      <c r="AO35" s="158" t="str">
        <f>IF(AND($P$36="□"),"■","")</f>
        <v>■</v>
      </c>
      <c r="AQ35" s="369" t="s">
        <v>575</v>
      </c>
      <c r="AR35" s="158" t="s">
        <v>393</v>
      </c>
      <c r="AS35" s="158" t="s">
        <v>393</v>
      </c>
      <c r="AT35" s="395"/>
      <c r="AU35" s="392"/>
      <c r="AV35" s="386" t="s">
        <v>569</v>
      </c>
      <c r="AW35" s="386" t="s">
        <v>570</v>
      </c>
      <c r="AX35" s="387" t="s">
        <v>571</v>
      </c>
    </row>
    <row r="36" spans="2:50" ht="18" customHeight="1">
      <c r="B36" s="887"/>
      <c r="C36" s="908"/>
      <c r="D36" s="1170" t="s">
        <v>364</v>
      </c>
      <c r="E36" s="1171"/>
      <c r="F36" s="1171"/>
      <c r="G36" s="1171"/>
      <c r="H36" s="1171"/>
      <c r="I36" s="1172"/>
      <c r="J36" s="1049" t="s">
        <v>194</v>
      </c>
      <c r="K36" s="1050"/>
      <c r="L36" s="1050"/>
      <c r="M36" s="1050"/>
      <c r="N36" s="1050"/>
      <c r="O36" s="1050"/>
      <c r="P36" s="211" t="s">
        <v>9</v>
      </c>
      <c r="Q36" s="1176" t="s">
        <v>366</v>
      </c>
      <c r="R36" s="1176"/>
      <c r="S36" s="373"/>
      <c r="T36" s="212" t="s">
        <v>9</v>
      </c>
      <c r="U36" s="1176" t="s">
        <v>365</v>
      </c>
      <c r="V36" s="1176"/>
      <c r="W36" s="377" t="s">
        <v>9</v>
      </c>
      <c r="X36" s="219" t="s">
        <v>573</v>
      </c>
      <c r="Y36" s="1108"/>
      <c r="Z36" s="1108"/>
      <c r="AA36" s="378" t="s">
        <v>574</v>
      </c>
      <c r="AB36" s="379" t="s">
        <v>9</v>
      </c>
      <c r="AC36" s="219" t="s">
        <v>573</v>
      </c>
      <c r="AD36" s="1108"/>
      <c r="AE36" s="1108"/>
      <c r="AF36" s="378" t="s">
        <v>574</v>
      </c>
      <c r="AG36" s="379" t="s">
        <v>9</v>
      </c>
      <c r="AH36" s="219" t="s">
        <v>573</v>
      </c>
      <c r="AI36" s="1108"/>
      <c r="AJ36" s="1108"/>
      <c r="AK36" s="380" t="s">
        <v>574</v>
      </c>
      <c r="AL36" s="189"/>
      <c r="AN36" s="158" t="s">
        <v>13</v>
      </c>
      <c r="AO36" s="158" t="s">
        <v>13</v>
      </c>
      <c r="AQ36" s="158" t="s">
        <v>13</v>
      </c>
      <c r="AR36" s="158" t="s">
        <v>13</v>
      </c>
      <c r="AS36" s="158" t="s">
        <v>13</v>
      </c>
      <c r="AT36" s="395"/>
      <c r="AU36" s="393" t="s">
        <v>568</v>
      </c>
      <c r="AV36" s="388">
        <f>ROUNDUP(Y36/10,0)</f>
        <v>0</v>
      </c>
      <c r="AW36" s="388">
        <f>ROUNDUP(AD36/5,0)</f>
        <v>0</v>
      </c>
      <c r="AX36" s="389">
        <f>ROUNDUP(AI36/10,0)</f>
        <v>0</v>
      </c>
    </row>
    <row r="37" spans="2:50" ht="18" customHeight="1" thickBot="1">
      <c r="B37" s="888"/>
      <c r="C37" s="909"/>
      <c r="D37" s="1173"/>
      <c r="E37" s="1174"/>
      <c r="F37" s="1174"/>
      <c r="G37" s="1174"/>
      <c r="H37" s="1174"/>
      <c r="I37" s="1175"/>
      <c r="J37" s="1177" t="s">
        <v>195</v>
      </c>
      <c r="K37" s="1178"/>
      <c r="L37" s="1178"/>
      <c r="M37" s="1178"/>
      <c r="N37" s="1178"/>
      <c r="O37" s="1179"/>
      <c r="P37" s="281" t="s">
        <v>9</v>
      </c>
      <c r="Q37" s="1180" t="s">
        <v>366</v>
      </c>
      <c r="R37" s="1180"/>
      <c r="S37" s="225"/>
      <c r="T37" s="282" t="s">
        <v>9</v>
      </c>
      <c r="U37" s="1180" t="s">
        <v>365</v>
      </c>
      <c r="V37" s="1180"/>
      <c r="W37" s="381" t="s">
        <v>9</v>
      </c>
      <c r="X37" s="382" t="s">
        <v>573</v>
      </c>
      <c r="Y37" s="1109"/>
      <c r="Z37" s="1109"/>
      <c r="AA37" s="383" t="s">
        <v>574</v>
      </c>
      <c r="AB37" s="384" t="s">
        <v>9</v>
      </c>
      <c r="AC37" s="382" t="s">
        <v>573</v>
      </c>
      <c r="AD37" s="1109"/>
      <c r="AE37" s="1109"/>
      <c r="AF37" s="383" t="s">
        <v>574</v>
      </c>
      <c r="AG37" s="384" t="s">
        <v>9</v>
      </c>
      <c r="AH37" s="382" t="s">
        <v>573</v>
      </c>
      <c r="AI37" s="1109"/>
      <c r="AJ37" s="1109"/>
      <c r="AK37" s="385" t="s">
        <v>574</v>
      </c>
      <c r="AL37" s="189"/>
      <c r="AN37" s="158" t="str">
        <f>IF(AND($T$37="□"),"■","")</f>
        <v>■</v>
      </c>
      <c r="AO37" s="158" t="str">
        <f>IF(AND($P$37="□"),"■","")</f>
        <v>■</v>
      </c>
      <c r="AQ37" s="158" t="s">
        <v>393</v>
      </c>
      <c r="AR37" s="158" t="s">
        <v>393</v>
      </c>
      <c r="AS37" s="158" t="s">
        <v>393</v>
      </c>
      <c r="AT37" s="395"/>
      <c r="AU37" s="393" t="s">
        <v>568</v>
      </c>
      <c r="AV37" s="388">
        <f>ROUNDUP(Y37/10,0)</f>
        <v>0</v>
      </c>
      <c r="AW37" s="388">
        <f>ROUNDUP(AD37/5,0)</f>
        <v>0</v>
      </c>
      <c r="AX37" s="389">
        <f>ROUNDUP(AI37/10,0)</f>
        <v>0</v>
      </c>
    </row>
    <row r="38" spans="2:50" ht="18" customHeight="1" thickBot="1">
      <c r="B38" s="210"/>
      <c r="C38" s="210"/>
      <c r="D38" s="146"/>
      <c r="E38" s="146"/>
      <c r="F38" s="146"/>
      <c r="G38" s="146"/>
      <c r="H38" s="146"/>
      <c r="I38" s="146"/>
      <c r="J38" s="147"/>
      <c r="K38" s="147"/>
      <c r="L38" s="147"/>
      <c r="M38" s="148"/>
      <c r="N38" s="148"/>
      <c r="O38" s="148"/>
      <c r="P38" s="148"/>
      <c r="Q38" s="148"/>
      <c r="R38" s="148"/>
      <c r="S38" s="148"/>
      <c r="T38" s="148"/>
      <c r="U38" s="148"/>
      <c r="V38" s="148"/>
      <c r="W38" s="148"/>
      <c r="X38" s="148"/>
      <c r="Y38" s="148"/>
      <c r="Z38" s="148"/>
      <c r="AA38" s="148"/>
      <c r="AB38" s="147"/>
      <c r="AC38" s="147"/>
      <c r="AD38" s="147"/>
      <c r="AE38" s="147"/>
      <c r="AF38" s="147"/>
      <c r="AG38" s="147"/>
      <c r="AH38" s="148"/>
      <c r="AI38" s="148"/>
      <c r="AJ38" s="148"/>
      <c r="AK38" s="148"/>
      <c r="AT38" s="395"/>
      <c r="AU38" s="394"/>
      <c r="AV38" s="390" t="s">
        <v>576</v>
      </c>
      <c r="AW38" s="390" t="s">
        <v>577</v>
      </c>
      <c r="AX38" s="391" t="s">
        <v>578</v>
      </c>
    </row>
    <row r="39" spans="2:50" ht="18" customHeight="1">
      <c r="B39" s="993" t="s">
        <v>156</v>
      </c>
      <c r="C39" s="150" t="s">
        <v>367</v>
      </c>
      <c r="D39" s="151"/>
      <c r="E39" s="151"/>
      <c r="F39" s="151"/>
      <c r="G39" s="151"/>
      <c r="H39" s="151"/>
      <c r="I39" s="151"/>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3"/>
    </row>
    <row r="40" spans="2:50" ht="18" customHeight="1">
      <c r="B40" s="994"/>
      <c r="C40" s="937">
        <v>1</v>
      </c>
      <c r="D40" s="996" t="s">
        <v>213</v>
      </c>
      <c r="E40" s="890"/>
      <c r="F40" s="890"/>
      <c r="G40" s="890"/>
      <c r="H40" s="890"/>
      <c r="I40" s="891"/>
      <c r="J40" s="154" t="s">
        <v>9</v>
      </c>
      <c r="K40" s="1000" t="s">
        <v>214</v>
      </c>
      <c r="L40" s="1000"/>
      <c r="M40" s="1000"/>
      <c r="N40" s="1000"/>
      <c r="O40" s="1000"/>
      <c r="P40" s="155" t="s">
        <v>9</v>
      </c>
      <c r="Q40" s="1000" t="s">
        <v>215</v>
      </c>
      <c r="R40" s="1000"/>
      <c r="S40" s="1000"/>
      <c r="T40" s="1000"/>
      <c r="U40" s="1000"/>
      <c r="V40" s="155" t="s">
        <v>9</v>
      </c>
      <c r="W40" s="1001" t="s">
        <v>216</v>
      </c>
      <c r="X40" s="1001"/>
      <c r="Y40" s="1001"/>
      <c r="Z40" s="1001"/>
      <c r="AA40" s="1001"/>
      <c r="AB40" s="156"/>
      <c r="AC40" s="156"/>
      <c r="AD40" s="156"/>
      <c r="AE40" s="156"/>
      <c r="AF40" s="156"/>
      <c r="AG40" s="156"/>
      <c r="AH40" s="156"/>
      <c r="AI40" s="156"/>
      <c r="AJ40" s="156"/>
      <c r="AK40" s="157"/>
      <c r="AN40" s="158" t="s">
        <v>13</v>
      </c>
      <c r="AO40" s="158" t="s">
        <v>13</v>
      </c>
      <c r="AP40" s="158" t="s">
        <v>13</v>
      </c>
    </row>
    <row r="41" spans="2:50" ht="13.5" customHeight="1">
      <c r="B41" s="994"/>
      <c r="C41" s="937"/>
      <c r="D41" s="892"/>
      <c r="E41" s="893"/>
      <c r="F41" s="893"/>
      <c r="G41" s="893"/>
      <c r="H41" s="893"/>
      <c r="I41" s="894"/>
      <c r="J41" s="159" t="s">
        <v>217</v>
      </c>
      <c r="K41" s="1002"/>
      <c r="L41" s="1002"/>
      <c r="M41" s="187" t="s">
        <v>218</v>
      </c>
      <c r="N41" s="904"/>
      <c r="O41" s="904"/>
      <c r="P41" s="161"/>
      <c r="Q41" s="162"/>
      <c r="R41" s="161"/>
      <c r="S41" s="161"/>
      <c r="T41" s="161"/>
      <c r="U41" s="161"/>
      <c r="V41" s="161"/>
      <c r="W41" s="163"/>
      <c r="X41" s="163"/>
      <c r="Y41" s="163"/>
      <c r="Z41" s="163"/>
      <c r="AA41" s="161"/>
      <c r="AB41" s="161"/>
      <c r="AC41" s="161"/>
      <c r="AD41" s="161"/>
      <c r="AE41" s="161"/>
      <c r="AF41" s="161"/>
      <c r="AG41" s="161"/>
      <c r="AH41" s="161"/>
      <c r="AI41" s="161"/>
      <c r="AJ41" s="161"/>
      <c r="AK41" s="164"/>
      <c r="AN41" s="158" t="str">
        <f>IF(AND($P$40="□",$V$40="□"),"■","")</f>
        <v>■</v>
      </c>
      <c r="AO41" s="158" t="str">
        <f>IF(AND($J$40="□",$V$40="□"),"■","")</f>
        <v>■</v>
      </c>
      <c r="AP41" s="158" t="str">
        <f>IF(AND($J$40="□",$P$40="□"),"■","")</f>
        <v>■</v>
      </c>
    </row>
    <row r="42" spans="2:50" ht="21.75" customHeight="1">
      <c r="B42" s="994"/>
      <c r="C42" s="937"/>
      <c r="D42" s="997"/>
      <c r="E42" s="998"/>
      <c r="F42" s="998"/>
      <c r="G42" s="998"/>
      <c r="H42" s="998"/>
      <c r="I42" s="999"/>
      <c r="J42" s="1150"/>
      <c r="K42" s="1151"/>
      <c r="L42" s="1151"/>
      <c r="M42" s="1151"/>
      <c r="N42" s="1151"/>
      <c r="O42" s="1151"/>
      <c r="P42" s="1151"/>
      <c r="Q42" s="1151"/>
      <c r="R42" s="1151"/>
      <c r="S42" s="1151"/>
      <c r="T42" s="1151"/>
      <c r="U42" s="1151"/>
      <c r="V42" s="1151"/>
      <c r="W42" s="1151"/>
      <c r="X42" s="1151"/>
      <c r="Y42" s="1151"/>
      <c r="Z42" s="1151"/>
      <c r="AA42" s="1151"/>
      <c r="AB42" s="1151"/>
      <c r="AC42" s="1151"/>
      <c r="AD42" s="1151"/>
      <c r="AE42" s="1151"/>
      <c r="AF42" s="1151"/>
      <c r="AG42" s="1151"/>
      <c r="AH42" s="1151"/>
      <c r="AI42" s="1151"/>
      <c r="AJ42" s="1151"/>
      <c r="AK42" s="1152"/>
    </row>
    <row r="43" spans="2:50" ht="18" customHeight="1">
      <c r="B43" s="994"/>
      <c r="C43" s="937">
        <v>2</v>
      </c>
      <c r="D43" s="998" t="s">
        <v>219</v>
      </c>
      <c r="E43" s="998"/>
      <c r="F43" s="998"/>
      <c r="G43" s="998"/>
      <c r="H43" s="998"/>
      <c r="I43" s="999"/>
      <c r="J43" s="1014" t="s">
        <v>220</v>
      </c>
      <c r="K43" s="1015"/>
      <c r="L43" s="1016"/>
      <c r="M43" s="1018"/>
      <c r="N43" s="1019"/>
      <c r="O43" s="1019"/>
      <c r="P43" s="1019"/>
      <c r="Q43" s="1019"/>
      <c r="R43" s="1019"/>
      <c r="S43" s="1019"/>
      <c r="T43" s="1019"/>
      <c r="U43" s="1019"/>
      <c r="V43" s="1019"/>
      <c r="W43" s="1019"/>
      <c r="X43" s="1019"/>
      <c r="Y43" s="1019"/>
      <c r="Z43" s="1019"/>
      <c r="AA43" s="1019"/>
      <c r="AB43" s="1019"/>
      <c r="AC43" s="1019"/>
      <c r="AD43" s="1019"/>
      <c r="AE43" s="1019"/>
      <c r="AF43" s="1019"/>
      <c r="AG43" s="1019"/>
      <c r="AH43" s="1019"/>
      <c r="AI43" s="1019"/>
      <c r="AJ43" s="1019"/>
      <c r="AK43" s="1020"/>
      <c r="AN43" s="158"/>
      <c r="AO43" s="158"/>
    </row>
    <row r="44" spans="2:50" ht="18" customHeight="1">
      <c r="B44" s="994"/>
      <c r="C44" s="937"/>
      <c r="D44" s="890"/>
      <c r="E44" s="890"/>
      <c r="F44" s="890"/>
      <c r="G44" s="890"/>
      <c r="H44" s="890"/>
      <c r="I44" s="891"/>
      <c r="J44" s="898" t="s">
        <v>221</v>
      </c>
      <c r="K44" s="899"/>
      <c r="L44" s="900"/>
      <c r="M44" s="1194"/>
      <c r="N44" s="1190"/>
      <c r="O44" s="1190"/>
      <c r="P44" s="166" t="s">
        <v>222</v>
      </c>
      <c r="Q44" s="166"/>
      <c r="R44" s="166"/>
      <c r="S44" s="166"/>
      <c r="T44" s="166"/>
      <c r="U44" s="166"/>
      <c r="V44" s="166"/>
      <c r="W44" s="166"/>
      <c r="X44" s="218"/>
      <c r="Y44" s="1195" t="s">
        <v>223</v>
      </c>
      <c r="Z44" s="1195"/>
      <c r="AA44" s="1195"/>
      <c r="AB44" s="949"/>
      <c r="AC44" s="950"/>
      <c r="AD44" s="950"/>
      <c r="AE44" s="950"/>
      <c r="AF44" s="950"/>
      <c r="AG44" s="950"/>
      <c r="AH44" s="950"/>
      <c r="AI44" s="950"/>
      <c r="AJ44" s="950"/>
      <c r="AK44" s="953"/>
      <c r="AN44" s="158"/>
      <c r="AO44" s="158"/>
    </row>
    <row r="45" spans="2:50" ht="18" customHeight="1">
      <c r="B45" s="994"/>
      <c r="C45" s="908">
        <v>3</v>
      </c>
      <c r="D45" s="889" t="s">
        <v>523</v>
      </c>
      <c r="E45" s="961"/>
      <c r="F45" s="961"/>
      <c r="G45" s="961"/>
      <c r="H45" s="961"/>
      <c r="I45" s="962"/>
      <c r="J45" s="1228" t="s">
        <v>392</v>
      </c>
      <c r="K45" s="1067"/>
      <c r="L45" s="1067"/>
      <c r="M45" s="1067"/>
      <c r="N45" s="1067"/>
      <c r="O45" s="1067"/>
      <c r="P45" s="1067"/>
      <c r="Q45" s="1067"/>
      <c r="R45" s="1067"/>
      <c r="S45" s="1067"/>
      <c r="T45" s="1067"/>
      <c r="U45" s="1067"/>
      <c r="V45" s="1067"/>
      <c r="W45" s="1067"/>
      <c r="X45" s="1067"/>
      <c r="Y45" s="1067"/>
      <c r="Z45" s="1067"/>
      <c r="AA45" s="1067"/>
      <c r="AB45" s="1067"/>
      <c r="AC45" s="1067"/>
      <c r="AD45" s="1067"/>
      <c r="AE45" s="1067"/>
      <c r="AF45" s="1067"/>
      <c r="AG45" s="1067"/>
      <c r="AH45" s="1067"/>
      <c r="AI45" s="1067"/>
      <c r="AJ45" s="1067"/>
      <c r="AK45" s="1229"/>
      <c r="AN45" s="158"/>
      <c r="AO45" s="158"/>
      <c r="AP45" s="170"/>
      <c r="AQ45" s="158"/>
      <c r="AR45" s="158"/>
      <c r="AS45" s="158"/>
    </row>
    <row r="46" spans="2:50" ht="30" customHeight="1">
      <c r="B46" s="994"/>
      <c r="C46" s="908"/>
      <c r="D46" s="973"/>
      <c r="E46" s="974"/>
      <c r="F46" s="974"/>
      <c r="G46" s="974"/>
      <c r="H46" s="974"/>
      <c r="I46" s="975"/>
      <c r="J46" s="143" t="s">
        <v>393</v>
      </c>
      <c r="K46" s="938" t="s">
        <v>235</v>
      </c>
      <c r="L46" s="938"/>
      <c r="M46" s="938"/>
      <c r="N46" s="230" t="s">
        <v>84</v>
      </c>
      <c r="O46" s="1230" t="s">
        <v>394</v>
      </c>
      <c r="P46" s="1230"/>
      <c r="Q46" s="1230"/>
      <c r="R46" s="1230"/>
      <c r="S46" s="1230"/>
      <c r="T46" s="1230"/>
      <c r="U46" s="198" t="str">
        <f>IF(J46="■","□","■")</f>
        <v>□</v>
      </c>
      <c r="V46" s="938" t="s">
        <v>395</v>
      </c>
      <c r="W46" s="938"/>
      <c r="X46" s="938"/>
      <c r="Y46" s="230" t="s">
        <v>84</v>
      </c>
      <c r="Z46" s="883" t="s">
        <v>396</v>
      </c>
      <c r="AA46" s="883"/>
      <c r="AB46" s="883"/>
      <c r="AC46" s="883"/>
      <c r="AD46" s="883"/>
      <c r="AE46" s="883"/>
      <c r="AF46" s="883"/>
      <c r="AG46" s="883"/>
      <c r="AH46" s="883"/>
      <c r="AI46" s="883"/>
      <c r="AJ46" s="883"/>
      <c r="AK46" s="1231"/>
      <c r="AN46" s="158"/>
      <c r="AO46" s="158"/>
      <c r="AP46" s="170"/>
      <c r="AQ46" s="158"/>
      <c r="AR46" s="158"/>
      <c r="AS46" s="158"/>
    </row>
    <row r="47" spans="2:50" ht="18" customHeight="1">
      <c r="B47" s="994"/>
      <c r="C47" s="908"/>
      <c r="D47" s="973"/>
      <c r="E47" s="974"/>
      <c r="F47" s="974"/>
      <c r="G47" s="974"/>
      <c r="H47" s="974"/>
      <c r="I47" s="975"/>
      <c r="J47" s="1049" t="s">
        <v>371</v>
      </c>
      <c r="K47" s="1050"/>
      <c r="L47" s="1051"/>
      <c r="M47" s="1232"/>
      <c r="N47" s="881"/>
      <c r="O47" s="881"/>
      <c r="P47" s="133" t="s">
        <v>236</v>
      </c>
      <c r="Q47" s="881"/>
      <c r="R47" s="881"/>
      <c r="S47" s="133" t="s">
        <v>237</v>
      </c>
      <c r="T47" s="881"/>
      <c r="U47" s="881"/>
      <c r="V47" s="133" t="s">
        <v>238</v>
      </c>
      <c r="W47" s="1235" t="str">
        <f>IF(T47="","(　　)",DATE(M47,Q47,T47))</f>
        <v>(　　)</v>
      </c>
      <c r="X47" s="1235"/>
      <c r="Y47" s="1235"/>
      <c r="Z47" s="1049" t="s">
        <v>397</v>
      </c>
      <c r="AA47" s="1050"/>
      <c r="AB47" s="1051"/>
      <c r="AC47" s="198" t="s">
        <v>9</v>
      </c>
      <c r="AD47" s="938" t="s">
        <v>239</v>
      </c>
      <c r="AE47" s="938"/>
      <c r="AF47" s="198" t="s">
        <v>9</v>
      </c>
      <c r="AG47" s="938" t="s">
        <v>240</v>
      </c>
      <c r="AH47" s="938"/>
      <c r="AI47" s="198"/>
      <c r="AJ47" s="938"/>
      <c r="AK47" s="1146"/>
      <c r="AN47" s="158" t="s">
        <v>13</v>
      </c>
      <c r="AO47" s="158" t="str">
        <f>IF($AF$47="□","■","")</f>
        <v>■</v>
      </c>
      <c r="AP47" s="170"/>
      <c r="AQ47" s="158" t="s">
        <v>13</v>
      </c>
      <c r="AR47" s="158" t="str">
        <f>IF($AC$47="□","■","")</f>
        <v>■</v>
      </c>
      <c r="AS47" s="158"/>
    </row>
    <row r="48" spans="2:50" ht="18" customHeight="1">
      <c r="B48" s="994"/>
      <c r="C48" s="908"/>
      <c r="D48" s="973"/>
      <c r="E48" s="974"/>
      <c r="F48" s="974"/>
      <c r="G48" s="974"/>
      <c r="H48" s="974"/>
      <c r="I48" s="975"/>
      <c r="J48" s="1049" t="s">
        <v>372</v>
      </c>
      <c r="K48" s="1050"/>
      <c r="L48" s="1051"/>
      <c r="M48" s="1232"/>
      <c r="N48" s="881"/>
      <c r="O48" s="881"/>
      <c r="P48" s="133" t="s">
        <v>236</v>
      </c>
      <c r="Q48" s="881"/>
      <c r="R48" s="881"/>
      <c r="S48" s="133" t="s">
        <v>237</v>
      </c>
      <c r="T48" s="881"/>
      <c r="U48" s="881"/>
      <c r="V48" s="133" t="s">
        <v>238</v>
      </c>
      <c r="W48" s="1235" t="str">
        <f>IF(T48="","(　　)",DATE(M48,Q48,T48))</f>
        <v>(　　)</v>
      </c>
      <c r="X48" s="1235"/>
      <c r="Y48" s="1235"/>
      <c r="Z48" s="1049" t="s">
        <v>397</v>
      </c>
      <c r="AA48" s="1050"/>
      <c r="AB48" s="1051"/>
      <c r="AC48" s="198" t="s">
        <v>9</v>
      </c>
      <c r="AD48" s="938" t="s">
        <v>239</v>
      </c>
      <c r="AE48" s="938"/>
      <c r="AF48" s="198" t="s">
        <v>9</v>
      </c>
      <c r="AG48" s="938" t="s">
        <v>240</v>
      </c>
      <c r="AH48" s="938"/>
      <c r="AI48" s="198"/>
      <c r="AJ48" s="938"/>
      <c r="AK48" s="1146"/>
      <c r="AN48" s="158" t="s">
        <v>13</v>
      </c>
      <c r="AO48" s="158" t="str">
        <f>IF($AF$48="□","■","")</f>
        <v>■</v>
      </c>
      <c r="AP48" s="170"/>
      <c r="AQ48" s="158" t="s">
        <v>13</v>
      </c>
      <c r="AR48" s="158" t="str">
        <f>IF($AC$48="□","■","")</f>
        <v>■</v>
      </c>
      <c r="AS48" s="158"/>
    </row>
    <row r="49" spans="2:45" ht="18" customHeight="1" thickBot="1">
      <c r="B49" s="995"/>
      <c r="C49" s="909"/>
      <c r="D49" s="976"/>
      <c r="E49" s="977"/>
      <c r="F49" s="977"/>
      <c r="G49" s="977"/>
      <c r="H49" s="977"/>
      <c r="I49" s="978"/>
      <c r="J49" s="1032" t="s">
        <v>373</v>
      </c>
      <c r="K49" s="1033"/>
      <c r="L49" s="1034"/>
      <c r="M49" s="1233"/>
      <c r="N49" s="1008"/>
      <c r="O49" s="1008"/>
      <c r="P49" s="139" t="s">
        <v>236</v>
      </c>
      <c r="Q49" s="1008"/>
      <c r="R49" s="1008"/>
      <c r="S49" s="139" t="s">
        <v>237</v>
      </c>
      <c r="T49" s="1008"/>
      <c r="U49" s="1008"/>
      <c r="V49" s="139" t="s">
        <v>238</v>
      </c>
      <c r="W49" s="1234" t="str">
        <f>IF(T49="","(　　)",DATE(M49,Q49,T49))</f>
        <v>(　　)</v>
      </c>
      <c r="X49" s="1234"/>
      <c r="Y49" s="1234"/>
      <c r="Z49" s="1032" t="s">
        <v>397</v>
      </c>
      <c r="AA49" s="1033"/>
      <c r="AB49" s="1034"/>
      <c r="AC49" s="169" t="s">
        <v>9</v>
      </c>
      <c r="AD49" s="1006" t="s">
        <v>239</v>
      </c>
      <c r="AE49" s="1006"/>
      <c r="AF49" s="169" t="s">
        <v>226</v>
      </c>
      <c r="AG49" s="1006" t="s">
        <v>240</v>
      </c>
      <c r="AH49" s="1006"/>
      <c r="AI49" s="169"/>
      <c r="AJ49" s="1006"/>
      <c r="AK49" s="1009"/>
      <c r="AN49" s="158" t="s">
        <v>13</v>
      </c>
      <c r="AO49" s="158" t="str">
        <f>IF($AF$49="□","■","")</f>
        <v>■</v>
      </c>
      <c r="AP49" s="170"/>
      <c r="AQ49" s="158" t="s">
        <v>226</v>
      </c>
      <c r="AR49" s="158" t="str">
        <f>IF($AC$49="□","■","")</f>
        <v>■</v>
      </c>
      <c r="AS49" s="158"/>
    </row>
    <row r="50" spans="2:45" ht="12.75" customHeight="1">
      <c r="B50" s="130" t="s">
        <v>208</v>
      </c>
      <c r="C50" s="145" t="s">
        <v>398</v>
      </c>
      <c r="D50" s="146"/>
      <c r="E50" s="146"/>
      <c r="F50" s="146"/>
      <c r="G50" s="146"/>
      <c r="H50" s="146"/>
      <c r="I50" s="146"/>
      <c r="J50" s="147"/>
      <c r="K50" s="147"/>
      <c r="L50" s="147"/>
      <c r="M50" s="148"/>
      <c r="N50" s="148"/>
      <c r="O50" s="148"/>
      <c r="P50" s="148"/>
      <c r="Q50" s="148"/>
      <c r="R50" s="148"/>
      <c r="S50" s="148"/>
      <c r="T50" s="148"/>
      <c r="U50" s="148"/>
      <c r="V50" s="148"/>
      <c r="W50" s="148"/>
      <c r="X50" s="148"/>
      <c r="Y50" s="148"/>
      <c r="Z50" s="148"/>
      <c r="AA50" s="148"/>
      <c r="AB50" s="147"/>
      <c r="AC50" s="147"/>
      <c r="AD50" s="147"/>
      <c r="AE50" s="147"/>
      <c r="AF50" s="147"/>
      <c r="AG50" s="147"/>
      <c r="AH50" s="148"/>
      <c r="AI50" s="148"/>
      <c r="AJ50" s="148"/>
      <c r="AK50" s="148"/>
      <c r="AN50" s="158"/>
      <c r="AO50" s="158"/>
      <c r="AP50" s="170"/>
      <c r="AQ50" s="158"/>
      <c r="AR50" s="158"/>
      <c r="AS50" s="158"/>
    </row>
    <row r="51" spans="2:45" ht="18" customHeight="1" thickBot="1">
      <c r="B51" s="210"/>
      <c r="C51" s="210"/>
      <c r="D51" s="146"/>
      <c r="E51" s="146"/>
      <c r="F51" s="146"/>
      <c r="G51" s="146"/>
      <c r="H51" s="146"/>
      <c r="I51" s="146"/>
      <c r="J51" s="147"/>
      <c r="K51" s="147"/>
      <c r="L51" s="147"/>
      <c r="M51" s="148"/>
      <c r="N51" s="148"/>
      <c r="O51" s="148"/>
      <c r="P51" s="148"/>
      <c r="Q51" s="148"/>
      <c r="R51" s="148"/>
      <c r="S51" s="148"/>
      <c r="T51" s="148"/>
      <c r="U51" s="148"/>
      <c r="V51" s="148"/>
      <c r="W51" s="148"/>
      <c r="X51" s="148"/>
      <c r="Y51" s="148"/>
      <c r="Z51" s="148"/>
      <c r="AA51" s="148"/>
      <c r="AB51" s="147"/>
      <c r="AC51" s="147"/>
      <c r="AD51" s="147"/>
      <c r="AE51" s="147"/>
      <c r="AF51" s="147"/>
      <c r="AG51" s="147"/>
      <c r="AH51" s="148"/>
      <c r="AI51" s="148"/>
      <c r="AJ51" s="148"/>
      <c r="AK51" s="148"/>
      <c r="AN51" s="158"/>
      <c r="AO51" s="158"/>
      <c r="AP51" s="170"/>
      <c r="AQ51" s="158"/>
      <c r="AR51" s="158"/>
      <c r="AS51" s="158"/>
    </row>
    <row r="52" spans="2:45" ht="18" customHeight="1">
      <c r="B52" s="886" t="s">
        <v>157</v>
      </c>
      <c r="C52" s="150" t="s">
        <v>524</v>
      </c>
      <c r="D52" s="151"/>
      <c r="E52" s="151"/>
      <c r="F52" s="151"/>
      <c r="G52" s="151"/>
      <c r="H52" s="151"/>
      <c r="I52" s="151"/>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row>
    <row r="53" spans="2:45" ht="18" customHeight="1">
      <c r="B53" s="887"/>
      <c r="C53" s="937">
        <v>1</v>
      </c>
      <c r="D53" s="955" t="s">
        <v>525</v>
      </c>
      <c r="E53" s="956"/>
      <c r="F53" s="956"/>
      <c r="G53" s="956"/>
      <c r="H53" s="956"/>
      <c r="I53" s="957"/>
      <c r="J53" s="967" t="s">
        <v>246</v>
      </c>
      <c r="K53" s="968"/>
      <c r="L53" s="969"/>
      <c r="M53" s="155" t="s">
        <v>9</v>
      </c>
      <c r="N53" s="916" t="s">
        <v>247</v>
      </c>
      <c r="O53" s="916"/>
      <c r="P53" s="916"/>
      <c r="Q53" s="172" t="s">
        <v>84</v>
      </c>
      <c r="R53" s="985" t="s">
        <v>248</v>
      </c>
      <c r="S53" s="968"/>
      <c r="T53" s="969"/>
      <c r="U53" s="1137"/>
      <c r="V53" s="1138"/>
      <c r="W53" s="1138"/>
      <c r="X53" s="1138"/>
      <c r="Y53" s="1138"/>
      <c r="Z53" s="1138"/>
      <c r="AA53" s="1138"/>
      <c r="AB53" s="1138"/>
      <c r="AC53" s="1138"/>
      <c r="AD53" s="1138"/>
      <c r="AE53" s="1138"/>
      <c r="AF53" s="1138"/>
      <c r="AG53" s="1138"/>
      <c r="AH53" s="1138"/>
      <c r="AI53" s="1138"/>
      <c r="AJ53" s="1138"/>
      <c r="AK53" s="1139"/>
      <c r="AN53" s="170" t="s">
        <v>13</v>
      </c>
      <c r="AO53" s="158" t="str">
        <f>IF(AND($M$54="□"),"■","")</f>
        <v>■</v>
      </c>
    </row>
    <row r="54" spans="2:45" ht="18" customHeight="1">
      <c r="B54" s="887"/>
      <c r="C54" s="937"/>
      <c r="D54" s="955"/>
      <c r="E54" s="956"/>
      <c r="F54" s="956"/>
      <c r="G54" s="956"/>
      <c r="H54" s="956"/>
      <c r="I54" s="957"/>
      <c r="J54" s="982"/>
      <c r="K54" s="983"/>
      <c r="L54" s="984"/>
      <c r="M54" s="173" t="s">
        <v>9</v>
      </c>
      <c r="N54" s="972" t="s">
        <v>249</v>
      </c>
      <c r="O54" s="972"/>
      <c r="P54" s="972"/>
      <c r="Q54" s="972"/>
      <c r="R54" s="986"/>
      <c r="S54" s="983"/>
      <c r="T54" s="984"/>
      <c r="U54" s="1140"/>
      <c r="V54" s="1141"/>
      <c r="W54" s="1141"/>
      <c r="X54" s="1141"/>
      <c r="Y54" s="1141"/>
      <c r="Z54" s="1141"/>
      <c r="AA54" s="1141"/>
      <c r="AB54" s="1141"/>
      <c r="AC54" s="1141"/>
      <c r="AD54" s="1141"/>
      <c r="AE54" s="1141"/>
      <c r="AF54" s="1141"/>
      <c r="AG54" s="1141"/>
      <c r="AH54" s="1141"/>
      <c r="AI54" s="1141"/>
      <c r="AJ54" s="1141"/>
      <c r="AK54" s="1142"/>
      <c r="AN54" s="170" t="s">
        <v>13</v>
      </c>
      <c r="AO54" s="158" t="str">
        <f>IF(AND($M$53="□"),"■","")</f>
        <v>■</v>
      </c>
    </row>
    <row r="55" spans="2:45" ht="18" customHeight="1">
      <c r="B55" s="887"/>
      <c r="C55" s="937">
        <v>2</v>
      </c>
      <c r="D55" s="889" t="s">
        <v>250</v>
      </c>
      <c r="E55" s="961"/>
      <c r="F55" s="961"/>
      <c r="G55" s="961"/>
      <c r="H55" s="961"/>
      <c r="I55" s="962"/>
      <c r="J55" s="154" t="s">
        <v>9</v>
      </c>
      <c r="K55" s="916" t="s">
        <v>214</v>
      </c>
      <c r="L55" s="916"/>
      <c r="M55" s="916"/>
      <c r="N55" s="916"/>
      <c r="O55" s="916"/>
      <c r="P55" s="155" t="s">
        <v>9</v>
      </c>
      <c r="Q55" s="916" t="s">
        <v>215</v>
      </c>
      <c r="R55" s="916"/>
      <c r="S55" s="916"/>
      <c r="T55" s="916"/>
      <c r="U55" s="916"/>
      <c r="V55" s="155" t="s">
        <v>9</v>
      </c>
      <c r="W55" s="916" t="s">
        <v>216</v>
      </c>
      <c r="X55" s="916"/>
      <c r="Y55" s="916"/>
      <c r="Z55" s="916"/>
      <c r="AA55" s="916"/>
      <c r="AB55" s="156"/>
      <c r="AC55" s="156"/>
      <c r="AD55" s="156"/>
      <c r="AE55" s="156"/>
      <c r="AF55" s="156"/>
      <c r="AG55" s="156"/>
      <c r="AH55" s="156"/>
      <c r="AI55" s="156"/>
      <c r="AJ55" s="156"/>
      <c r="AK55" s="157"/>
      <c r="AN55" s="158" t="s">
        <v>13</v>
      </c>
      <c r="AO55" s="158" t="s">
        <v>13</v>
      </c>
      <c r="AP55" s="158" t="s">
        <v>13</v>
      </c>
    </row>
    <row r="56" spans="2:45" ht="18" customHeight="1">
      <c r="B56" s="887"/>
      <c r="C56" s="937"/>
      <c r="D56" s="973"/>
      <c r="E56" s="974"/>
      <c r="F56" s="974"/>
      <c r="G56" s="974"/>
      <c r="H56" s="974"/>
      <c r="I56" s="975"/>
      <c r="J56" s="901" t="s">
        <v>251</v>
      </c>
      <c r="K56" s="902"/>
      <c r="L56" s="903"/>
      <c r="M56" s="1225"/>
      <c r="N56" s="1226"/>
      <c r="O56" s="1226"/>
      <c r="P56" s="1226"/>
      <c r="Q56" s="1226"/>
      <c r="R56" s="1226"/>
      <c r="S56" s="1226"/>
      <c r="T56" s="1226"/>
      <c r="U56" s="1226"/>
      <c r="V56" s="1226"/>
      <c r="W56" s="1227"/>
      <c r="X56" s="926" t="s">
        <v>252</v>
      </c>
      <c r="Y56" s="927"/>
      <c r="Z56" s="928"/>
      <c r="AA56" s="1214"/>
      <c r="AB56" s="1215"/>
      <c r="AC56" s="1215"/>
      <c r="AD56" s="1215"/>
      <c r="AE56" s="1215"/>
      <c r="AF56" s="1215"/>
      <c r="AG56" s="1215"/>
      <c r="AH56" s="1215"/>
      <c r="AI56" s="1215"/>
      <c r="AJ56" s="1215"/>
      <c r="AK56" s="1216"/>
      <c r="AN56" s="158" t="str">
        <f>IF(AND($P$55="□",$V$55="□"),"■","")</f>
        <v>■</v>
      </c>
      <c r="AO56" s="158" t="str">
        <f>IF(AND($J$55="□",$V$55="□"),"■","")</f>
        <v>■</v>
      </c>
      <c r="AP56" s="158" t="str">
        <f>IF(AND($J$55="□",$P$55="□"),"■","")</f>
        <v>■</v>
      </c>
    </row>
    <row r="57" spans="2:45" ht="18" customHeight="1">
      <c r="B57" s="887"/>
      <c r="C57" s="937"/>
      <c r="D57" s="979"/>
      <c r="E57" s="980"/>
      <c r="F57" s="980"/>
      <c r="G57" s="980"/>
      <c r="H57" s="980"/>
      <c r="I57" s="981"/>
      <c r="J57" s="946" t="s">
        <v>253</v>
      </c>
      <c r="K57" s="947"/>
      <c r="L57" s="948"/>
      <c r="M57" s="1221"/>
      <c r="N57" s="1222"/>
      <c r="O57" s="1222"/>
      <c r="P57" s="1222"/>
      <c r="Q57" s="1222"/>
      <c r="R57" s="1222"/>
      <c r="S57" s="1222"/>
      <c r="T57" s="1222"/>
      <c r="U57" s="1222"/>
      <c r="V57" s="1222"/>
      <c r="W57" s="1223"/>
      <c r="X57" s="952" t="s">
        <v>254</v>
      </c>
      <c r="Y57" s="947"/>
      <c r="Z57" s="948"/>
      <c r="AA57" s="1221"/>
      <c r="AB57" s="1222"/>
      <c r="AC57" s="1222"/>
      <c r="AD57" s="1222"/>
      <c r="AE57" s="1222"/>
      <c r="AF57" s="1222"/>
      <c r="AG57" s="1222"/>
      <c r="AH57" s="1222"/>
      <c r="AI57" s="1222"/>
      <c r="AJ57" s="1222"/>
      <c r="AK57" s="1224"/>
    </row>
    <row r="58" spans="2:45" ht="18" customHeight="1">
      <c r="B58" s="887"/>
      <c r="C58" s="908">
        <v>3</v>
      </c>
      <c r="D58" s="889" t="s">
        <v>255</v>
      </c>
      <c r="E58" s="961"/>
      <c r="F58" s="961"/>
      <c r="G58" s="961"/>
      <c r="H58" s="961"/>
      <c r="I58" s="962"/>
      <c r="J58" s="154" t="s">
        <v>9</v>
      </c>
      <c r="K58" s="916" t="s">
        <v>214</v>
      </c>
      <c r="L58" s="916"/>
      <c r="M58" s="916"/>
      <c r="N58" s="916"/>
      <c r="O58" s="916"/>
      <c r="P58" s="155" t="s">
        <v>9</v>
      </c>
      <c r="Q58" s="916" t="s">
        <v>215</v>
      </c>
      <c r="R58" s="916"/>
      <c r="S58" s="916"/>
      <c r="T58" s="916"/>
      <c r="U58" s="916"/>
      <c r="V58" s="155" t="s">
        <v>9</v>
      </c>
      <c r="W58" s="916" t="s">
        <v>216</v>
      </c>
      <c r="X58" s="916"/>
      <c r="Y58" s="916"/>
      <c r="Z58" s="916"/>
      <c r="AA58" s="916"/>
      <c r="AB58" s="156"/>
      <c r="AC58" s="156"/>
      <c r="AD58" s="156"/>
      <c r="AE58" s="156"/>
      <c r="AF58" s="156"/>
      <c r="AG58" s="156"/>
      <c r="AH58" s="156"/>
      <c r="AI58" s="156"/>
      <c r="AJ58" s="156"/>
      <c r="AK58" s="157"/>
      <c r="AN58" s="158" t="s">
        <v>13</v>
      </c>
      <c r="AO58" s="158" t="s">
        <v>13</v>
      </c>
      <c r="AP58" s="158" t="s">
        <v>13</v>
      </c>
    </row>
    <row r="59" spans="2:45" ht="18" customHeight="1">
      <c r="B59" s="887"/>
      <c r="C59" s="908"/>
      <c r="D59" s="973"/>
      <c r="E59" s="974"/>
      <c r="F59" s="974"/>
      <c r="G59" s="974"/>
      <c r="H59" s="974"/>
      <c r="I59" s="975"/>
      <c r="J59" s="901" t="s">
        <v>251</v>
      </c>
      <c r="K59" s="902"/>
      <c r="L59" s="903"/>
      <c r="M59" s="1225"/>
      <c r="N59" s="1226"/>
      <c r="O59" s="1226"/>
      <c r="P59" s="1226"/>
      <c r="Q59" s="1226"/>
      <c r="R59" s="1226"/>
      <c r="S59" s="1226"/>
      <c r="T59" s="1226"/>
      <c r="U59" s="1226"/>
      <c r="V59" s="1226"/>
      <c r="W59" s="1227"/>
      <c r="X59" s="926" t="s">
        <v>252</v>
      </c>
      <c r="Y59" s="927"/>
      <c r="Z59" s="928"/>
      <c r="AA59" s="1214"/>
      <c r="AB59" s="1215"/>
      <c r="AC59" s="1215"/>
      <c r="AD59" s="1215"/>
      <c r="AE59" s="1215"/>
      <c r="AF59" s="1215"/>
      <c r="AG59" s="1215"/>
      <c r="AH59" s="1215"/>
      <c r="AI59" s="1215"/>
      <c r="AJ59" s="1215"/>
      <c r="AK59" s="1216"/>
      <c r="AN59" s="158" t="str">
        <f>IF(AND($P$58="□",$V$58="□"),"■","")</f>
        <v>■</v>
      </c>
      <c r="AO59" s="158" t="str">
        <f>IF(AND($J$58="□",$V$58="□"),"■","")</f>
        <v>■</v>
      </c>
      <c r="AP59" s="158" t="str">
        <f>IF(AND($J$58="□",$P$58="□"),"■","")</f>
        <v>■</v>
      </c>
    </row>
    <row r="60" spans="2:45" ht="18" customHeight="1" thickBot="1">
      <c r="B60" s="888"/>
      <c r="C60" s="909"/>
      <c r="D60" s="976"/>
      <c r="E60" s="977"/>
      <c r="F60" s="977"/>
      <c r="G60" s="977"/>
      <c r="H60" s="977"/>
      <c r="I60" s="978"/>
      <c r="J60" s="929" t="s">
        <v>253</v>
      </c>
      <c r="K60" s="930"/>
      <c r="L60" s="931"/>
      <c r="M60" s="1217"/>
      <c r="N60" s="1218"/>
      <c r="O60" s="1218"/>
      <c r="P60" s="1218"/>
      <c r="Q60" s="1218"/>
      <c r="R60" s="1218"/>
      <c r="S60" s="1218"/>
      <c r="T60" s="1218"/>
      <c r="U60" s="1218"/>
      <c r="V60" s="1218"/>
      <c r="W60" s="1219"/>
      <c r="X60" s="935" t="s">
        <v>254</v>
      </c>
      <c r="Y60" s="930"/>
      <c r="Z60" s="931"/>
      <c r="AA60" s="1217"/>
      <c r="AB60" s="1218"/>
      <c r="AC60" s="1218"/>
      <c r="AD60" s="1218"/>
      <c r="AE60" s="1218"/>
      <c r="AF60" s="1218"/>
      <c r="AG60" s="1218"/>
      <c r="AH60" s="1218"/>
      <c r="AI60" s="1218"/>
      <c r="AJ60" s="1218"/>
      <c r="AK60" s="1220"/>
    </row>
    <row r="61" spans="2:45" ht="12.75" customHeight="1">
      <c r="B61" s="130" t="s">
        <v>210</v>
      </c>
      <c r="C61" s="145" t="s">
        <v>257</v>
      </c>
      <c r="D61" s="174"/>
      <c r="E61" s="174"/>
      <c r="F61" s="174"/>
      <c r="G61" s="174"/>
      <c r="H61" s="174"/>
      <c r="I61" s="174"/>
      <c r="J61" s="147"/>
      <c r="K61" s="147"/>
      <c r="L61" s="147"/>
      <c r="M61" s="148"/>
      <c r="N61" s="148"/>
      <c r="O61" s="148"/>
      <c r="P61" s="148"/>
      <c r="Q61" s="148"/>
      <c r="R61" s="148"/>
      <c r="S61" s="148"/>
      <c r="T61" s="148"/>
      <c r="U61" s="148"/>
      <c r="V61" s="148"/>
      <c r="W61" s="148"/>
      <c r="X61" s="147"/>
      <c r="Y61" s="147"/>
      <c r="Z61" s="147"/>
      <c r="AA61" s="148"/>
      <c r="AB61" s="148"/>
      <c r="AC61" s="148"/>
      <c r="AD61" s="148"/>
      <c r="AE61" s="148"/>
      <c r="AF61" s="148"/>
      <c r="AG61" s="148"/>
      <c r="AH61" s="148"/>
      <c r="AI61" s="148"/>
      <c r="AJ61" s="148"/>
      <c r="AK61" s="148"/>
    </row>
    <row r="62" spans="2:45" ht="12.75" customHeight="1">
      <c r="B62" s="130" t="s">
        <v>347</v>
      </c>
      <c r="C62" s="145" t="s">
        <v>259</v>
      </c>
      <c r="D62" s="174"/>
      <c r="E62" s="174"/>
      <c r="F62" s="174"/>
      <c r="G62" s="174"/>
      <c r="H62" s="174"/>
      <c r="I62" s="174"/>
      <c r="J62" s="147"/>
      <c r="K62" s="147"/>
      <c r="L62" s="147"/>
      <c r="M62" s="148"/>
      <c r="N62" s="148"/>
      <c r="O62" s="148"/>
      <c r="P62" s="148"/>
      <c r="Q62" s="148"/>
      <c r="R62" s="148"/>
      <c r="S62" s="148"/>
      <c r="T62" s="148"/>
      <c r="U62" s="148"/>
      <c r="V62" s="148"/>
      <c r="W62" s="148"/>
      <c r="X62" s="147"/>
      <c r="Y62" s="147"/>
      <c r="Z62" s="147"/>
      <c r="AA62" s="148"/>
      <c r="AB62" s="148"/>
      <c r="AC62" s="148"/>
      <c r="AD62" s="148"/>
      <c r="AE62" s="148"/>
      <c r="AF62" s="148"/>
      <c r="AG62" s="148"/>
      <c r="AH62" s="148"/>
      <c r="AI62" s="148"/>
      <c r="AJ62" s="148"/>
      <c r="AK62" s="148"/>
    </row>
    <row r="63" spans="2:45" ht="18" customHeight="1" thickBot="1">
      <c r="AJ63" s="35" t="s">
        <v>260</v>
      </c>
    </row>
    <row r="64" spans="2:45" ht="18" customHeight="1">
      <c r="B64" s="886" t="s">
        <v>158</v>
      </c>
      <c r="C64" s="150" t="s">
        <v>376</v>
      </c>
      <c r="D64" s="151"/>
      <c r="E64" s="151"/>
      <c r="F64" s="151"/>
      <c r="G64" s="151"/>
      <c r="H64" s="151"/>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46" ht="18" customHeight="1">
      <c r="B65" s="887"/>
      <c r="C65" s="908"/>
      <c r="D65" s="955" t="s">
        <v>377</v>
      </c>
      <c r="E65" s="956"/>
      <c r="F65" s="956"/>
      <c r="G65" s="956"/>
      <c r="H65" s="956"/>
      <c r="I65" s="957"/>
      <c r="J65" s="1014" t="s">
        <v>263</v>
      </c>
      <c r="K65" s="1015"/>
      <c r="L65" s="1016"/>
      <c r="M65" s="1149" t="s">
        <v>378</v>
      </c>
      <c r="N65" s="916"/>
      <c r="O65" s="916"/>
      <c r="P65" s="916"/>
      <c r="Q65" s="916"/>
      <c r="R65" s="226"/>
      <c r="S65" s="156"/>
      <c r="T65" s="156"/>
      <c r="U65" s="156"/>
      <c r="V65" s="156"/>
      <c r="W65" s="156"/>
      <c r="X65" s="156"/>
      <c r="Y65" s="156"/>
      <c r="Z65" s="196"/>
      <c r="AA65" s="156"/>
      <c r="AB65" s="156"/>
      <c r="AC65" s="156"/>
      <c r="AD65" s="156"/>
      <c r="AE65" s="156"/>
      <c r="AF65" s="156"/>
      <c r="AG65" s="156"/>
      <c r="AH65" s="156"/>
      <c r="AI65" s="156"/>
      <c r="AJ65" s="156"/>
      <c r="AK65" s="157"/>
      <c r="AN65" s="170" t="s">
        <v>13</v>
      </c>
      <c r="AO65" s="170" t="s">
        <v>13</v>
      </c>
    </row>
    <row r="66" spans="2:46" ht="18" customHeight="1" thickBot="1">
      <c r="B66" s="888"/>
      <c r="C66" s="909"/>
      <c r="D66" s="1046"/>
      <c r="E66" s="1047"/>
      <c r="F66" s="1047"/>
      <c r="G66" s="1047"/>
      <c r="H66" s="1047"/>
      <c r="I66" s="1048"/>
      <c r="J66" s="1177" t="s">
        <v>266</v>
      </c>
      <c r="K66" s="1178"/>
      <c r="L66" s="1185"/>
      <c r="M66" s="231" t="s">
        <v>9</v>
      </c>
      <c r="N66" s="1213" t="s">
        <v>379</v>
      </c>
      <c r="O66" s="1213"/>
      <c r="P66" s="1213"/>
      <c r="Q66" s="1213"/>
      <c r="R66" s="225"/>
      <c r="S66" s="228" t="s">
        <v>9</v>
      </c>
      <c r="T66" s="1186" t="s">
        <v>380</v>
      </c>
      <c r="U66" s="1186"/>
      <c r="V66" s="1186"/>
      <c r="W66" s="1186"/>
      <c r="X66" s="1241" t="s">
        <v>586</v>
      </c>
      <c r="Y66" s="1241"/>
      <c r="Z66" s="1241"/>
      <c r="AA66" s="1241"/>
      <c r="AB66" s="1241"/>
      <c r="AC66" s="1241"/>
      <c r="AD66" s="1241"/>
      <c r="AE66" s="1241"/>
      <c r="AF66" s="1241"/>
      <c r="AG66" s="1241"/>
      <c r="AH66" s="1241"/>
      <c r="AI66" s="1241"/>
      <c r="AJ66" s="1241"/>
      <c r="AK66" s="1242"/>
      <c r="AN66" s="158" t="str">
        <f>IF(AND($S$66="□"),"■","")</f>
        <v>■</v>
      </c>
      <c r="AO66" s="158" t="str">
        <f>IF(AND($M$66="□"),"■","")</f>
        <v>■</v>
      </c>
      <c r="AT66" s="397"/>
    </row>
    <row r="67" spans="2:46" ht="18" customHeight="1" thickBot="1"/>
    <row r="68" spans="2:46" ht="18" customHeight="1">
      <c r="B68" s="886" t="s">
        <v>160</v>
      </c>
      <c r="C68" s="150" t="s">
        <v>272</v>
      </c>
      <c r="D68" s="151"/>
      <c r="E68" s="151"/>
      <c r="F68" s="151"/>
      <c r="G68" s="151"/>
      <c r="H68" s="151"/>
      <c r="I68" s="151"/>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3"/>
    </row>
    <row r="69" spans="2:46" ht="18" customHeight="1">
      <c r="B69" s="887"/>
      <c r="C69" s="937">
        <v>1</v>
      </c>
      <c r="D69" s="955" t="s">
        <v>273</v>
      </c>
      <c r="E69" s="956"/>
      <c r="F69" s="956"/>
      <c r="G69" s="956"/>
      <c r="H69" s="956"/>
      <c r="I69" s="957"/>
      <c r="J69" s="154" t="s">
        <v>9</v>
      </c>
      <c r="K69" s="916" t="s">
        <v>274</v>
      </c>
      <c r="L69" s="916"/>
      <c r="M69" s="156" t="s">
        <v>84</v>
      </c>
      <c r="N69" s="916" t="s">
        <v>275</v>
      </c>
      <c r="O69" s="916"/>
      <c r="P69" s="916"/>
      <c r="Q69" s="916"/>
      <c r="R69" s="916"/>
      <c r="S69" s="916"/>
      <c r="T69" s="916"/>
      <c r="U69" s="916"/>
      <c r="V69" s="916"/>
      <c r="W69" s="916"/>
      <c r="X69" s="916"/>
      <c r="Y69" s="916"/>
      <c r="Z69" s="916"/>
      <c r="AA69" s="916"/>
      <c r="AB69" s="916"/>
      <c r="AC69" s="916"/>
      <c r="AD69" s="916"/>
      <c r="AE69" s="916"/>
      <c r="AF69" s="916"/>
      <c r="AG69" s="916"/>
      <c r="AH69" s="916"/>
      <c r="AI69" s="916"/>
      <c r="AJ69" s="916"/>
      <c r="AK69" s="958"/>
      <c r="AN69" s="170" t="s">
        <v>13</v>
      </c>
      <c r="AO69" s="158" t="str">
        <f>IF(AND($J$70="□"),"■","")</f>
        <v>■</v>
      </c>
    </row>
    <row r="70" spans="2:46" ht="18" customHeight="1">
      <c r="B70" s="887"/>
      <c r="C70" s="937"/>
      <c r="D70" s="955"/>
      <c r="E70" s="956"/>
      <c r="F70" s="956"/>
      <c r="G70" s="956"/>
      <c r="H70" s="956"/>
      <c r="I70" s="957"/>
      <c r="J70" s="182" t="s">
        <v>9</v>
      </c>
      <c r="K70" s="959" t="s">
        <v>276</v>
      </c>
      <c r="L70" s="959"/>
      <c r="M70" s="183" t="s">
        <v>84</v>
      </c>
      <c r="N70" s="959" t="s">
        <v>277</v>
      </c>
      <c r="O70" s="959"/>
      <c r="P70" s="959"/>
      <c r="Q70" s="959"/>
      <c r="R70" s="959"/>
      <c r="S70" s="959"/>
      <c r="T70" s="959"/>
      <c r="U70" s="959"/>
      <c r="V70" s="959"/>
      <c r="W70" s="959"/>
      <c r="X70" s="959"/>
      <c r="Y70" s="959"/>
      <c r="Z70" s="959"/>
      <c r="AA70" s="959"/>
      <c r="AB70" s="959"/>
      <c r="AC70" s="959"/>
      <c r="AD70" s="959"/>
      <c r="AE70" s="959"/>
      <c r="AF70" s="959"/>
      <c r="AG70" s="959"/>
      <c r="AH70" s="959"/>
      <c r="AI70" s="959"/>
      <c r="AJ70" s="959"/>
      <c r="AK70" s="960"/>
      <c r="AN70" s="170" t="s">
        <v>13</v>
      </c>
      <c r="AO70" s="158" t="str">
        <f>IF(AND($J$69="□"),"■","")</f>
        <v>■</v>
      </c>
    </row>
    <row r="71" spans="2:46" ht="18" customHeight="1">
      <c r="B71" s="887"/>
      <c r="C71" s="353">
        <v>2</v>
      </c>
      <c r="D71" s="889" t="s">
        <v>526</v>
      </c>
      <c r="E71" s="961"/>
      <c r="F71" s="961"/>
      <c r="G71" s="961"/>
      <c r="H71" s="961"/>
      <c r="I71" s="962"/>
      <c r="J71" s="963"/>
      <c r="K71" s="881"/>
      <c r="L71" s="881"/>
      <c r="M71" s="133" t="s">
        <v>236</v>
      </c>
      <c r="N71" s="881"/>
      <c r="O71" s="881"/>
      <c r="P71" s="133" t="s">
        <v>279</v>
      </c>
      <c r="Q71" s="881"/>
      <c r="R71" s="881"/>
      <c r="S71" s="133" t="s">
        <v>238</v>
      </c>
      <c r="T71" s="133"/>
      <c r="U71" s="133"/>
      <c r="V71" s="133"/>
      <c r="W71" s="133"/>
      <c r="X71" s="133"/>
      <c r="Y71" s="133"/>
      <c r="Z71" s="133"/>
      <c r="AA71" s="133"/>
      <c r="AB71" s="133"/>
      <c r="AC71" s="133"/>
      <c r="AD71" s="133"/>
      <c r="AE71" s="133"/>
      <c r="AF71" s="133"/>
      <c r="AG71" s="133"/>
      <c r="AH71" s="133"/>
      <c r="AI71" s="133"/>
      <c r="AJ71" s="133"/>
      <c r="AK71" s="136"/>
      <c r="AN71" s="158" t="s">
        <v>13</v>
      </c>
      <c r="AO71" s="158" t="s">
        <v>13</v>
      </c>
      <c r="AP71" s="170"/>
      <c r="AQ71" s="158" t="s">
        <v>13</v>
      </c>
      <c r="AR71" s="158" t="s">
        <v>13</v>
      </c>
      <c r="AS71" s="158"/>
    </row>
    <row r="72" spans="2:46" ht="36" customHeight="1">
      <c r="B72" s="887"/>
      <c r="C72" s="353">
        <v>3</v>
      </c>
      <c r="D72" s="910" t="s">
        <v>381</v>
      </c>
      <c r="E72" s="911"/>
      <c r="F72" s="911"/>
      <c r="G72" s="911"/>
      <c r="H72" s="911"/>
      <c r="I72" s="912"/>
      <c r="J72" s="184" t="s">
        <v>9</v>
      </c>
      <c r="K72" s="971" t="s">
        <v>234</v>
      </c>
      <c r="L72" s="971"/>
      <c r="M72" s="185" t="s">
        <v>9</v>
      </c>
      <c r="N72" s="939" t="s">
        <v>235</v>
      </c>
      <c r="O72" s="939"/>
      <c r="P72" s="177" t="s">
        <v>84</v>
      </c>
      <c r="Q72" s="940"/>
      <c r="R72" s="940"/>
      <c r="S72" s="940"/>
      <c r="T72" s="177" t="s">
        <v>236</v>
      </c>
      <c r="U72" s="940"/>
      <c r="V72" s="940"/>
      <c r="W72" s="177" t="s">
        <v>237</v>
      </c>
      <c r="X72" s="940"/>
      <c r="Y72" s="940"/>
      <c r="Z72" s="177" t="s">
        <v>238</v>
      </c>
      <c r="AA72" s="177"/>
      <c r="AB72" s="177"/>
      <c r="AC72" s="185" t="s">
        <v>9</v>
      </c>
      <c r="AD72" s="954" t="s">
        <v>382</v>
      </c>
      <c r="AE72" s="954"/>
      <c r="AF72" s="185" t="s">
        <v>9</v>
      </c>
      <c r="AG72" s="954" t="s">
        <v>383</v>
      </c>
      <c r="AH72" s="954"/>
      <c r="AI72" s="185"/>
      <c r="AJ72" s="954"/>
      <c r="AK72" s="964"/>
      <c r="AN72" s="158" t="str">
        <f>IF(AND($M$72="□"),"■","")</f>
        <v>■</v>
      </c>
      <c r="AO72" s="158" t="str">
        <f>IF(AND($J$72="□"),"■","")</f>
        <v>■</v>
      </c>
      <c r="AP72" s="170"/>
      <c r="AQ72" s="158" t="str">
        <f>IF(AND($J$72="□",$AF$72="□"),"■","")</f>
        <v>■</v>
      </c>
      <c r="AR72" s="158" t="str">
        <f>IF(AND($J$72="□",$AC$72="□"),"■","")</f>
        <v>■</v>
      </c>
      <c r="AS72" s="158"/>
    </row>
    <row r="73" spans="2:46" ht="18" customHeight="1">
      <c r="B73" s="887"/>
      <c r="C73" s="937">
        <v>4</v>
      </c>
      <c r="D73" s="910" t="s">
        <v>281</v>
      </c>
      <c r="E73" s="911"/>
      <c r="F73" s="911"/>
      <c r="G73" s="911"/>
      <c r="H73" s="911"/>
      <c r="I73" s="912"/>
      <c r="J73" s="154" t="s">
        <v>9</v>
      </c>
      <c r="K73" s="916" t="s">
        <v>282</v>
      </c>
      <c r="L73" s="916"/>
      <c r="M73" s="916"/>
      <c r="N73" s="916"/>
      <c r="O73" s="916"/>
      <c r="P73" s="155" t="s">
        <v>9</v>
      </c>
      <c r="Q73" s="916" t="s">
        <v>215</v>
      </c>
      <c r="R73" s="916"/>
      <c r="S73" s="916"/>
      <c r="T73" s="916"/>
      <c r="U73" s="916"/>
      <c r="V73" s="155" t="s">
        <v>9</v>
      </c>
      <c r="W73" s="916" t="s">
        <v>216</v>
      </c>
      <c r="X73" s="916"/>
      <c r="Y73" s="916"/>
      <c r="Z73" s="916"/>
      <c r="AA73" s="916"/>
      <c r="AB73" s="156"/>
      <c r="AC73" s="156"/>
      <c r="AD73" s="156"/>
      <c r="AE73" s="156"/>
      <c r="AF73" s="156"/>
      <c r="AG73" s="156"/>
      <c r="AH73" s="156"/>
      <c r="AI73" s="156"/>
      <c r="AJ73" s="156"/>
      <c r="AK73" s="157"/>
      <c r="AN73" s="158" t="s">
        <v>13</v>
      </c>
      <c r="AO73" s="158" t="s">
        <v>13</v>
      </c>
      <c r="AP73" s="158" t="s">
        <v>13</v>
      </c>
    </row>
    <row r="74" spans="2:46" ht="18" customHeight="1">
      <c r="B74" s="887"/>
      <c r="C74" s="937"/>
      <c r="D74" s="910"/>
      <c r="E74" s="911"/>
      <c r="F74" s="911"/>
      <c r="G74" s="911"/>
      <c r="H74" s="911"/>
      <c r="I74" s="912"/>
      <c r="J74" s="941" t="s">
        <v>251</v>
      </c>
      <c r="K74" s="942"/>
      <c r="L74" s="943"/>
      <c r="M74" s="917"/>
      <c r="N74" s="918"/>
      <c r="O74" s="918"/>
      <c r="P74" s="918"/>
      <c r="Q74" s="918"/>
      <c r="R74" s="918"/>
      <c r="S74" s="918"/>
      <c r="T74" s="918"/>
      <c r="U74" s="918"/>
      <c r="V74" s="918"/>
      <c r="W74" s="919"/>
      <c r="X74" s="944" t="s">
        <v>252</v>
      </c>
      <c r="Y74" s="942"/>
      <c r="Z74" s="943"/>
      <c r="AA74" s="917"/>
      <c r="AB74" s="918"/>
      <c r="AC74" s="918"/>
      <c r="AD74" s="918"/>
      <c r="AE74" s="918"/>
      <c r="AF74" s="918"/>
      <c r="AG74" s="918"/>
      <c r="AH74" s="918"/>
      <c r="AI74" s="918"/>
      <c r="AJ74" s="918"/>
      <c r="AK74" s="945"/>
      <c r="AN74" s="158" t="str">
        <f>IF(AND($P$73="□",$V$73="□"),"■","")</f>
        <v>■</v>
      </c>
      <c r="AO74" s="158" t="str">
        <f>IF(AND($J$73="□",$V$73="□"),"■","")</f>
        <v>■</v>
      </c>
      <c r="AP74" s="158" t="str">
        <f>IF(AND($J$73="□",$P$73="□"),"■","")</f>
        <v>■</v>
      </c>
    </row>
    <row r="75" spans="2:46" ht="18" customHeight="1">
      <c r="B75" s="887"/>
      <c r="C75" s="937"/>
      <c r="D75" s="910"/>
      <c r="E75" s="911"/>
      <c r="F75" s="911"/>
      <c r="G75" s="911"/>
      <c r="H75" s="911"/>
      <c r="I75" s="912"/>
      <c r="J75" s="946" t="s">
        <v>253</v>
      </c>
      <c r="K75" s="947"/>
      <c r="L75" s="948"/>
      <c r="M75" s="949"/>
      <c r="N75" s="950"/>
      <c r="O75" s="950"/>
      <c r="P75" s="950"/>
      <c r="Q75" s="950"/>
      <c r="R75" s="950"/>
      <c r="S75" s="950"/>
      <c r="T75" s="950"/>
      <c r="U75" s="950"/>
      <c r="V75" s="950"/>
      <c r="W75" s="951"/>
      <c r="X75" s="952" t="s">
        <v>254</v>
      </c>
      <c r="Y75" s="947"/>
      <c r="Z75" s="948"/>
      <c r="AA75" s="949"/>
      <c r="AB75" s="950"/>
      <c r="AC75" s="950"/>
      <c r="AD75" s="950"/>
      <c r="AE75" s="950"/>
      <c r="AF75" s="950"/>
      <c r="AG75" s="950"/>
      <c r="AH75" s="950"/>
      <c r="AI75" s="950"/>
      <c r="AJ75" s="950"/>
      <c r="AK75" s="953"/>
    </row>
    <row r="76" spans="2:46" ht="18" customHeight="1">
      <c r="B76" s="887"/>
      <c r="C76" s="908">
        <v>5</v>
      </c>
      <c r="D76" s="910" t="s">
        <v>283</v>
      </c>
      <c r="E76" s="911"/>
      <c r="F76" s="911"/>
      <c r="G76" s="911"/>
      <c r="H76" s="911"/>
      <c r="I76" s="912"/>
      <c r="J76" s="154" t="s">
        <v>9</v>
      </c>
      <c r="K76" s="916" t="s">
        <v>282</v>
      </c>
      <c r="L76" s="916"/>
      <c r="M76" s="916"/>
      <c r="N76" s="916"/>
      <c r="O76" s="916"/>
      <c r="P76" s="155" t="s">
        <v>9</v>
      </c>
      <c r="Q76" s="916" t="s">
        <v>215</v>
      </c>
      <c r="R76" s="916"/>
      <c r="S76" s="916"/>
      <c r="T76" s="916"/>
      <c r="U76" s="916"/>
      <c r="V76" s="155" t="s">
        <v>9</v>
      </c>
      <c r="W76" s="916" t="s">
        <v>216</v>
      </c>
      <c r="X76" s="916"/>
      <c r="Y76" s="916"/>
      <c r="Z76" s="916"/>
      <c r="AA76" s="916"/>
      <c r="AB76" s="155" t="s">
        <v>9</v>
      </c>
      <c r="AC76" s="916" t="s">
        <v>284</v>
      </c>
      <c r="AD76" s="916"/>
      <c r="AE76" s="916"/>
      <c r="AF76" s="916"/>
      <c r="AG76" s="916"/>
      <c r="AH76" s="916"/>
      <c r="AI76" s="916"/>
      <c r="AJ76" s="916"/>
      <c r="AK76" s="157"/>
      <c r="AN76" s="158" t="s">
        <v>13</v>
      </c>
      <c r="AO76" s="158" t="s">
        <v>13</v>
      </c>
      <c r="AP76" s="158" t="s">
        <v>13</v>
      </c>
      <c r="AQ76" s="158" t="s">
        <v>13</v>
      </c>
    </row>
    <row r="77" spans="2:46" ht="18" customHeight="1">
      <c r="B77" s="887"/>
      <c r="C77" s="908"/>
      <c r="D77" s="910"/>
      <c r="E77" s="911"/>
      <c r="F77" s="911"/>
      <c r="G77" s="911"/>
      <c r="H77" s="911"/>
      <c r="I77" s="912"/>
      <c r="J77" s="901" t="s">
        <v>251</v>
      </c>
      <c r="K77" s="902"/>
      <c r="L77" s="903"/>
      <c r="M77" s="917"/>
      <c r="N77" s="918"/>
      <c r="O77" s="918"/>
      <c r="P77" s="918"/>
      <c r="Q77" s="918"/>
      <c r="R77" s="918"/>
      <c r="S77" s="918"/>
      <c r="T77" s="918"/>
      <c r="U77" s="918"/>
      <c r="V77" s="918"/>
      <c r="W77" s="919"/>
      <c r="X77" s="920" t="s">
        <v>252</v>
      </c>
      <c r="Y77" s="921"/>
      <c r="Z77" s="922"/>
      <c r="AA77" s="923"/>
      <c r="AB77" s="924"/>
      <c r="AC77" s="924"/>
      <c r="AD77" s="924"/>
      <c r="AE77" s="924"/>
      <c r="AF77" s="924"/>
      <c r="AG77" s="924"/>
      <c r="AH77" s="924"/>
      <c r="AI77" s="924"/>
      <c r="AJ77" s="924"/>
      <c r="AK77" s="925"/>
      <c r="AN77" s="158" t="str">
        <f>IF(AND($P$76="□",$V$76="□",$AB$76="□"),"■","")</f>
        <v>■</v>
      </c>
      <c r="AO77" s="158" t="str">
        <f>IF(AND($J$76="□",$V$76="□",$AB$76="□"),"■","")</f>
        <v>■</v>
      </c>
      <c r="AP77" s="158" t="str">
        <f>IF(AND($J$76="□",$P$76="□",$AB$76="□"),"■","")</f>
        <v>■</v>
      </c>
      <c r="AQ77" s="158" t="str">
        <f>IF(AND($J$76="□",$P$76="□",$V$76="□"),"■","")</f>
        <v>■</v>
      </c>
    </row>
    <row r="78" spans="2:46" ht="18" customHeight="1" thickBot="1">
      <c r="B78" s="888"/>
      <c r="C78" s="909"/>
      <c r="D78" s="913"/>
      <c r="E78" s="914"/>
      <c r="F78" s="914"/>
      <c r="G78" s="914"/>
      <c r="H78" s="914"/>
      <c r="I78" s="915"/>
      <c r="J78" s="929" t="s">
        <v>253</v>
      </c>
      <c r="K78" s="930"/>
      <c r="L78" s="931"/>
      <c r="M78" s="932"/>
      <c r="N78" s="933"/>
      <c r="O78" s="933"/>
      <c r="P78" s="933"/>
      <c r="Q78" s="933"/>
      <c r="R78" s="933"/>
      <c r="S78" s="933"/>
      <c r="T78" s="933"/>
      <c r="U78" s="933"/>
      <c r="V78" s="933"/>
      <c r="W78" s="934"/>
      <c r="X78" s="935" t="s">
        <v>254</v>
      </c>
      <c r="Y78" s="930"/>
      <c r="Z78" s="931"/>
      <c r="AA78" s="932"/>
      <c r="AB78" s="933"/>
      <c r="AC78" s="933"/>
      <c r="AD78" s="933"/>
      <c r="AE78" s="933"/>
      <c r="AF78" s="933"/>
      <c r="AG78" s="933"/>
      <c r="AH78" s="933"/>
      <c r="AI78" s="933"/>
      <c r="AJ78" s="933"/>
      <c r="AK78" s="936"/>
    </row>
    <row r="79" spans="2:46" ht="12.75" customHeight="1">
      <c r="B79" s="186" t="s">
        <v>256</v>
      </c>
      <c r="C79" s="186" t="s">
        <v>286</v>
      </c>
    </row>
    <row r="80" spans="2:46" ht="12.75" customHeight="1">
      <c r="B80" s="186"/>
      <c r="C80" s="186"/>
    </row>
    <row r="81" spans="2:41" ht="18" customHeight="1" thickBot="1"/>
    <row r="82" spans="2:41" ht="18" customHeight="1">
      <c r="B82" s="869" t="s">
        <v>292</v>
      </c>
      <c r="C82" s="870"/>
      <c r="D82" s="870"/>
      <c r="E82" s="870"/>
      <c r="F82" s="871"/>
      <c r="G82" s="875"/>
      <c r="H82" s="875"/>
      <c r="I82" s="875"/>
      <c r="J82" s="875"/>
      <c r="K82" s="875"/>
      <c r="L82" s="875"/>
      <c r="M82" s="875"/>
      <c r="N82" s="875"/>
      <c r="O82" s="875"/>
      <c r="P82" s="875"/>
      <c r="Q82" s="875"/>
      <c r="R82" s="875"/>
      <c r="S82" s="875"/>
      <c r="T82" s="875"/>
      <c r="U82" s="875"/>
      <c r="V82" s="875"/>
      <c r="W82" s="875"/>
      <c r="X82" s="875"/>
      <c r="Y82" s="875"/>
      <c r="Z82" s="875"/>
      <c r="AA82" s="875"/>
      <c r="AB82" s="875"/>
      <c r="AC82" s="875"/>
      <c r="AD82" s="875"/>
      <c r="AE82" s="875"/>
      <c r="AF82" s="875"/>
      <c r="AG82" s="875"/>
      <c r="AH82" s="875"/>
      <c r="AI82" s="875"/>
      <c r="AJ82" s="875"/>
      <c r="AK82" s="876"/>
    </row>
    <row r="83" spans="2:41" ht="18" customHeight="1" thickBot="1">
      <c r="B83" s="872"/>
      <c r="C83" s="873"/>
      <c r="D83" s="873"/>
      <c r="E83" s="873"/>
      <c r="F83" s="874"/>
      <c r="G83" s="877"/>
      <c r="H83" s="877"/>
      <c r="I83" s="877"/>
      <c r="J83" s="877"/>
      <c r="K83" s="877"/>
      <c r="L83" s="877"/>
      <c r="M83" s="877"/>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7"/>
      <c r="AK83" s="878"/>
    </row>
    <row r="84" spans="2:41" ht="10.15" customHeight="1">
      <c r="B84" s="146"/>
      <c r="C84" s="146"/>
      <c r="D84" s="146"/>
      <c r="E84" s="146"/>
      <c r="F84" s="146"/>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row>
    <row r="85" spans="2:41" ht="18" customHeight="1">
      <c r="B85" s="189" t="s">
        <v>293</v>
      </c>
      <c r="C85" s="146"/>
      <c r="D85" s="146"/>
      <c r="E85" s="146"/>
      <c r="F85" s="146"/>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row>
    <row r="86" spans="2:41" ht="20.149999999999999" customHeight="1">
      <c r="B86" s="827" t="s">
        <v>351</v>
      </c>
      <c r="C86" s="828"/>
      <c r="D86" s="828"/>
      <c r="E86" s="828"/>
      <c r="F86" s="829"/>
      <c r="G86" s="808" t="s">
        <v>352</v>
      </c>
      <c r="H86" s="826"/>
      <c r="I86" s="809"/>
      <c r="J86" s="879" t="s">
        <v>296</v>
      </c>
      <c r="K86" s="880"/>
      <c r="L86" s="880"/>
      <c r="M86" s="880"/>
      <c r="N86" s="880"/>
      <c r="O86" s="881">
        <v>21</v>
      </c>
      <c r="P86" s="881"/>
      <c r="Q86" s="882" t="s">
        <v>297</v>
      </c>
      <c r="R86" s="882"/>
      <c r="S86" s="882"/>
      <c r="T86" s="882"/>
      <c r="U86" s="882"/>
      <c r="V86" s="882"/>
      <c r="W86" s="1110" t="s">
        <v>298</v>
      </c>
      <c r="X86" s="1111"/>
      <c r="Y86" s="1111"/>
      <c r="Z86" s="1111"/>
      <c r="AA86" s="1111"/>
      <c r="AB86" s="1111"/>
      <c r="AC86" s="1111"/>
      <c r="AD86" s="1111"/>
      <c r="AE86" s="1111"/>
      <c r="AF86" s="1111"/>
      <c r="AG86" s="1111"/>
      <c r="AH86" s="1111"/>
      <c r="AI86" s="1111"/>
      <c r="AJ86" s="1111"/>
      <c r="AK86" s="1112"/>
    </row>
    <row r="87" spans="2:41" ht="20.149999999999999" customHeight="1">
      <c r="B87" s="830"/>
      <c r="C87" s="831"/>
      <c r="D87" s="831"/>
      <c r="E87" s="831"/>
      <c r="F87" s="832"/>
      <c r="G87" s="808" t="s">
        <v>295</v>
      </c>
      <c r="H87" s="826"/>
      <c r="I87" s="809"/>
      <c r="J87" s="879" t="s">
        <v>296</v>
      </c>
      <c r="K87" s="880"/>
      <c r="L87" s="880"/>
      <c r="M87" s="880"/>
      <c r="N87" s="880"/>
      <c r="O87" s="881">
        <v>21</v>
      </c>
      <c r="P87" s="881"/>
      <c r="Q87" s="882" t="s">
        <v>297</v>
      </c>
      <c r="R87" s="882"/>
      <c r="S87" s="882"/>
      <c r="T87" s="882"/>
      <c r="U87" s="882"/>
      <c r="V87" s="882"/>
      <c r="W87" s="1113"/>
      <c r="X87" s="1114"/>
      <c r="Y87" s="1114"/>
      <c r="Z87" s="1114"/>
      <c r="AA87" s="1114"/>
      <c r="AB87" s="1114"/>
      <c r="AC87" s="1114"/>
      <c r="AD87" s="1114"/>
      <c r="AE87" s="1114"/>
      <c r="AF87" s="1114"/>
      <c r="AG87" s="1114"/>
      <c r="AH87" s="1114"/>
      <c r="AI87" s="1114"/>
      <c r="AJ87" s="1114"/>
      <c r="AK87" s="1115"/>
    </row>
    <row r="88" spans="2:41" ht="20.149999999999999" customHeight="1">
      <c r="B88" s="830"/>
      <c r="C88" s="831"/>
      <c r="D88" s="831"/>
      <c r="E88" s="831"/>
      <c r="F88" s="832"/>
      <c r="G88" s="808" t="s">
        <v>384</v>
      </c>
      <c r="H88" s="826"/>
      <c r="I88" s="809"/>
      <c r="J88" s="879" t="s">
        <v>296</v>
      </c>
      <c r="K88" s="880"/>
      <c r="L88" s="880"/>
      <c r="M88" s="880"/>
      <c r="N88" s="880"/>
      <c r="O88" s="881">
        <v>10</v>
      </c>
      <c r="P88" s="881"/>
      <c r="Q88" s="882" t="s">
        <v>297</v>
      </c>
      <c r="R88" s="882"/>
      <c r="S88" s="882"/>
      <c r="T88" s="882"/>
      <c r="U88" s="882"/>
      <c r="V88" s="882"/>
      <c r="W88" s="1116"/>
      <c r="X88" s="1117"/>
      <c r="Y88" s="1117"/>
      <c r="Z88" s="1117"/>
      <c r="AA88" s="1117"/>
      <c r="AB88" s="1117"/>
      <c r="AC88" s="1117"/>
      <c r="AD88" s="1117"/>
      <c r="AE88" s="1117"/>
      <c r="AF88" s="1117"/>
      <c r="AG88" s="1117"/>
      <c r="AH88" s="1117"/>
      <c r="AI88" s="1117"/>
      <c r="AJ88" s="1117"/>
      <c r="AK88" s="1118"/>
    </row>
    <row r="89" spans="2:41" ht="20.149999999999999" customHeight="1">
      <c r="B89" s="830"/>
      <c r="C89" s="831"/>
      <c r="D89" s="831"/>
      <c r="E89" s="831"/>
      <c r="F89" s="832"/>
      <c r="G89" s="808" t="s">
        <v>299</v>
      </c>
      <c r="H89" s="826"/>
      <c r="I89" s="809"/>
      <c r="J89" s="810" t="s">
        <v>300</v>
      </c>
      <c r="K89" s="811"/>
      <c r="L89" s="811"/>
      <c r="M89" s="811"/>
      <c r="N89" s="811"/>
      <c r="O89" s="811"/>
      <c r="P89" s="811"/>
      <c r="Q89" s="811"/>
      <c r="R89" s="811"/>
      <c r="S89" s="811"/>
      <c r="T89" s="811"/>
      <c r="U89" s="811"/>
      <c r="V89" s="811"/>
      <c r="W89" s="811"/>
      <c r="X89" s="811"/>
      <c r="Y89" s="811"/>
      <c r="Z89" s="811"/>
      <c r="AA89" s="811"/>
      <c r="AB89" s="811"/>
      <c r="AC89" s="811"/>
      <c r="AD89" s="811"/>
      <c r="AE89" s="811"/>
      <c r="AF89" s="811"/>
      <c r="AG89" s="811"/>
      <c r="AH89" s="811"/>
      <c r="AI89" s="811"/>
      <c r="AJ89" s="811"/>
      <c r="AK89" s="812"/>
    </row>
    <row r="90" spans="2:41" ht="27" customHeight="1">
      <c r="B90" s="843"/>
      <c r="C90" s="844"/>
      <c r="D90" s="844"/>
      <c r="E90" s="844"/>
      <c r="F90" s="845"/>
      <c r="G90" s="808" t="s">
        <v>169</v>
      </c>
      <c r="H90" s="826"/>
      <c r="I90" s="809"/>
      <c r="J90" s="879" t="s">
        <v>296</v>
      </c>
      <c r="K90" s="880"/>
      <c r="L90" s="880"/>
      <c r="M90" s="880"/>
      <c r="N90" s="880"/>
      <c r="O90" s="881">
        <v>20</v>
      </c>
      <c r="P90" s="881"/>
      <c r="Q90" s="819" t="s">
        <v>354</v>
      </c>
      <c r="R90" s="819"/>
      <c r="S90" s="819"/>
      <c r="T90" s="819"/>
      <c r="U90" s="819"/>
      <c r="V90" s="819"/>
      <c r="W90" s="883" t="s">
        <v>298</v>
      </c>
      <c r="X90" s="884"/>
      <c r="Y90" s="884"/>
      <c r="Z90" s="884"/>
      <c r="AA90" s="884"/>
      <c r="AB90" s="884"/>
      <c r="AC90" s="884"/>
      <c r="AD90" s="884"/>
      <c r="AE90" s="884"/>
      <c r="AF90" s="884"/>
      <c r="AG90" s="884"/>
      <c r="AH90" s="884"/>
      <c r="AI90" s="884"/>
      <c r="AJ90" s="884"/>
      <c r="AK90" s="885"/>
    </row>
    <row r="91" spans="2:41" ht="24" customHeight="1">
      <c r="B91" s="827" t="s">
        <v>301</v>
      </c>
      <c r="C91" s="828"/>
      <c r="D91" s="828"/>
      <c r="E91" s="828"/>
      <c r="F91" s="829"/>
      <c r="G91" s="808" t="s">
        <v>302</v>
      </c>
      <c r="H91" s="826"/>
      <c r="I91" s="826"/>
      <c r="J91" s="826"/>
      <c r="K91" s="809"/>
      <c r="L91" s="833" t="s">
        <v>303</v>
      </c>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K91" s="835"/>
      <c r="AN91" s="105" t="s">
        <v>303</v>
      </c>
      <c r="AO91" s="105" t="s">
        <v>304</v>
      </c>
    </row>
    <row r="92" spans="2:41" ht="24" customHeight="1">
      <c r="B92" s="830"/>
      <c r="C92" s="831"/>
      <c r="D92" s="831"/>
      <c r="E92" s="831"/>
      <c r="F92" s="832"/>
      <c r="G92" s="836" t="s">
        <v>305</v>
      </c>
      <c r="H92" s="836"/>
      <c r="I92" s="836"/>
      <c r="J92" s="836" t="s">
        <v>306</v>
      </c>
      <c r="K92" s="836"/>
      <c r="L92" s="837" t="s">
        <v>307</v>
      </c>
      <c r="M92" s="837"/>
      <c r="N92" s="837"/>
      <c r="O92" s="837"/>
      <c r="P92" s="837"/>
      <c r="Q92" s="837"/>
      <c r="R92" s="837"/>
      <c r="S92" s="837"/>
      <c r="T92" s="837"/>
      <c r="U92" s="837"/>
      <c r="V92" s="837"/>
      <c r="W92" s="837"/>
      <c r="X92" s="837"/>
      <c r="Y92" s="837"/>
      <c r="Z92" s="837"/>
      <c r="AA92" s="837"/>
      <c r="AB92" s="837"/>
      <c r="AC92" s="837"/>
      <c r="AD92" s="837"/>
      <c r="AE92" s="837"/>
      <c r="AF92" s="837"/>
      <c r="AG92" s="837"/>
      <c r="AH92" s="837"/>
      <c r="AI92" s="837"/>
      <c r="AJ92" s="837"/>
      <c r="AK92" s="837"/>
    </row>
    <row r="93" spans="2:41" ht="24" customHeight="1">
      <c r="B93" s="830"/>
      <c r="C93" s="831"/>
      <c r="D93" s="831"/>
      <c r="E93" s="831"/>
      <c r="F93" s="832"/>
      <c r="G93" s="836"/>
      <c r="H93" s="836"/>
      <c r="I93" s="836"/>
      <c r="J93" s="836" t="s">
        <v>308</v>
      </c>
      <c r="K93" s="836"/>
      <c r="L93" s="837" t="s">
        <v>309</v>
      </c>
      <c r="M93" s="837"/>
      <c r="N93" s="837"/>
      <c r="O93" s="837"/>
      <c r="P93" s="837"/>
      <c r="Q93" s="837"/>
      <c r="R93" s="837"/>
      <c r="S93" s="837"/>
      <c r="T93" s="837"/>
      <c r="U93" s="837"/>
      <c r="V93" s="837"/>
      <c r="W93" s="837"/>
      <c r="X93" s="837"/>
      <c r="Y93" s="837"/>
      <c r="Z93" s="837"/>
      <c r="AA93" s="837"/>
      <c r="AB93" s="837"/>
      <c r="AC93" s="837"/>
      <c r="AD93" s="837"/>
      <c r="AE93" s="837"/>
      <c r="AF93" s="837"/>
      <c r="AG93" s="837"/>
      <c r="AH93" s="837"/>
      <c r="AI93" s="837"/>
      <c r="AJ93" s="837"/>
      <c r="AK93" s="837"/>
    </row>
    <row r="94" spans="2:41" ht="28.15" customHeight="1">
      <c r="B94" s="830"/>
      <c r="C94" s="831"/>
      <c r="D94" s="831"/>
      <c r="E94" s="831"/>
      <c r="F94" s="832"/>
      <c r="G94" s="836"/>
      <c r="H94" s="836"/>
      <c r="I94" s="836"/>
      <c r="J94" s="836" t="s">
        <v>310</v>
      </c>
      <c r="K94" s="836"/>
      <c r="L94" s="838" t="s">
        <v>311</v>
      </c>
      <c r="M94" s="839"/>
      <c r="N94" s="839"/>
      <c r="O94" s="839"/>
      <c r="P94" s="839"/>
      <c r="Q94" s="840" t="s">
        <v>312</v>
      </c>
      <c r="R94" s="841"/>
      <c r="S94" s="841"/>
      <c r="T94" s="841"/>
      <c r="U94" s="841"/>
      <c r="V94" s="841"/>
      <c r="W94" s="841"/>
      <c r="X94" s="841"/>
      <c r="Y94" s="841"/>
      <c r="Z94" s="841"/>
      <c r="AA94" s="841"/>
      <c r="AB94" s="841"/>
      <c r="AC94" s="841"/>
      <c r="AD94" s="841"/>
      <c r="AE94" s="841"/>
      <c r="AF94" s="841"/>
      <c r="AG94" s="841"/>
      <c r="AH94" s="841"/>
      <c r="AI94" s="841"/>
      <c r="AJ94" s="841"/>
      <c r="AK94" s="842"/>
    </row>
    <row r="95" spans="2:41" ht="22.15" customHeight="1">
      <c r="B95" s="827" t="s">
        <v>313</v>
      </c>
      <c r="C95" s="828"/>
      <c r="D95" s="828"/>
      <c r="E95" s="828"/>
      <c r="F95" s="829"/>
      <c r="G95" s="808" t="s">
        <v>314</v>
      </c>
      <c r="H95" s="826"/>
      <c r="I95" s="826"/>
      <c r="J95" s="826"/>
      <c r="K95" s="809"/>
      <c r="L95" s="846" t="s">
        <v>315</v>
      </c>
      <c r="M95" s="846"/>
      <c r="N95" s="846"/>
      <c r="O95" s="846"/>
      <c r="P95" s="846"/>
      <c r="Q95" s="846"/>
      <c r="R95" s="846"/>
      <c r="S95" s="846"/>
      <c r="T95" s="846"/>
      <c r="U95" s="846"/>
      <c r="V95" s="846"/>
      <c r="W95" s="846"/>
      <c r="X95" s="846"/>
      <c r="Y95" s="846"/>
      <c r="Z95" s="846"/>
      <c r="AA95" s="846"/>
      <c r="AB95" s="846"/>
      <c r="AC95" s="846"/>
      <c r="AD95" s="846"/>
      <c r="AE95" s="846"/>
      <c r="AF95" s="846"/>
      <c r="AG95" s="846"/>
      <c r="AH95" s="846"/>
      <c r="AI95" s="846"/>
      <c r="AJ95" s="846"/>
      <c r="AK95" s="846"/>
    </row>
    <row r="96" spans="2:41" ht="30" customHeight="1">
      <c r="B96" s="843"/>
      <c r="C96" s="844"/>
      <c r="D96" s="844"/>
      <c r="E96" s="844"/>
      <c r="F96" s="845"/>
      <c r="G96" s="808" t="s">
        <v>316</v>
      </c>
      <c r="H96" s="826"/>
      <c r="I96" s="826"/>
      <c r="J96" s="826"/>
      <c r="K96" s="809"/>
      <c r="L96" s="847" t="s">
        <v>317</v>
      </c>
      <c r="M96" s="848"/>
      <c r="N96" s="848"/>
      <c r="O96" s="848"/>
      <c r="P96" s="848"/>
      <c r="Q96" s="848"/>
      <c r="R96" s="848"/>
      <c r="S96" s="848"/>
      <c r="T96" s="848"/>
      <c r="U96" s="848"/>
      <c r="V96" s="848"/>
      <c r="W96" s="848"/>
      <c r="X96" s="848"/>
      <c r="Y96" s="848"/>
      <c r="Z96" s="848"/>
      <c r="AA96" s="848"/>
      <c r="AB96" s="848"/>
      <c r="AC96" s="848"/>
      <c r="AD96" s="848"/>
      <c r="AE96" s="848"/>
      <c r="AF96" s="848"/>
      <c r="AG96" s="848"/>
      <c r="AH96" s="848"/>
      <c r="AI96" s="848"/>
      <c r="AJ96" s="848"/>
      <c r="AK96" s="848"/>
    </row>
    <row r="98" spans="2:37" ht="15" customHeight="1">
      <c r="B98" s="37" t="s">
        <v>400</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2:37" ht="10.15" customHeight="1"/>
    <row r="100" spans="2:37" ht="25.15" customHeight="1">
      <c r="B100" s="849" t="s">
        <v>319</v>
      </c>
      <c r="C100" s="850"/>
      <c r="D100" s="850"/>
      <c r="E100" s="851"/>
      <c r="F100" s="858" t="s">
        <v>320</v>
      </c>
      <c r="G100" s="859"/>
      <c r="H100" s="864" t="s">
        <v>321</v>
      </c>
      <c r="I100" s="865"/>
      <c r="J100" s="866"/>
      <c r="K100" s="867"/>
      <c r="L100" s="867"/>
      <c r="M100" s="867"/>
      <c r="N100" s="867"/>
      <c r="O100" s="867"/>
      <c r="P100" s="867"/>
      <c r="Q100" s="867"/>
      <c r="R100" s="867"/>
      <c r="S100" s="867"/>
      <c r="T100" s="867"/>
      <c r="U100" s="867"/>
      <c r="V100" s="867"/>
      <c r="W100" s="867"/>
      <c r="X100" s="867"/>
      <c r="Y100" s="867"/>
      <c r="Z100" s="867"/>
      <c r="AA100" s="867"/>
      <c r="AB100" s="867"/>
      <c r="AC100" s="867"/>
      <c r="AD100" s="867"/>
      <c r="AE100" s="867"/>
      <c r="AF100" s="867"/>
      <c r="AG100" s="867"/>
      <c r="AH100" s="867"/>
      <c r="AI100" s="867"/>
      <c r="AJ100" s="867"/>
      <c r="AK100" s="868"/>
    </row>
    <row r="101" spans="2:37" ht="25.15" customHeight="1">
      <c r="B101" s="852"/>
      <c r="C101" s="853"/>
      <c r="D101" s="853"/>
      <c r="E101" s="854"/>
      <c r="F101" s="860"/>
      <c r="G101" s="861"/>
      <c r="H101" s="808" t="s">
        <v>322</v>
      </c>
      <c r="I101" s="826"/>
      <c r="J101" s="809"/>
      <c r="K101" s="808" t="s">
        <v>323</v>
      </c>
      <c r="L101" s="809"/>
      <c r="M101" s="810"/>
      <c r="N101" s="811"/>
      <c r="O101" s="811"/>
      <c r="P101" s="811"/>
      <c r="Q101" s="811"/>
      <c r="R101" s="811"/>
      <c r="S101" s="812"/>
      <c r="T101" s="808" t="s">
        <v>324</v>
      </c>
      <c r="U101" s="826"/>
      <c r="V101" s="809"/>
      <c r="W101" s="810"/>
      <c r="X101" s="811"/>
      <c r="Y101" s="811"/>
      <c r="Z101" s="811"/>
      <c r="AA101" s="811"/>
      <c r="AB101" s="811"/>
      <c r="AC101" s="811"/>
      <c r="AD101" s="812"/>
      <c r="AE101" s="808" t="s">
        <v>325</v>
      </c>
      <c r="AF101" s="809"/>
      <c r="AG101" s="810"/>
      <c r="AH101" s="811"/>
      <c r="AI101" s="811"/>
      <c r="AJ101" s="811"/>
      <c r="AK101" s="812"/>
    </row>
    <row r="102" spans="2:37" ht="25.15" customHeight="1">
      <c r="B102" s="852"/>
      <c r="C102" s="853"/>
      <c r="D102" s="853"/>
      <c r="E102" s="854"/>
      <c r="F102" s="862"/>
      <c r="G102" s="863"/>
      <c r="H102" s="808"/>
      <c r="I102" s="826"/>
      <c r="J102" s="809"/>
      <c r="K102" s="808" t="s">
        <v>326</v>
      </c>
      <c r="L102" s="809"/>
      <c r="M102" s="810"/>
      <c r="N102" s="811"/>
      <c r="O102" s="811"/>
      <c r="P102" s="811"/>
      <c r="Q102" s="811"/>
      <c r="R102" s="811"/>
      <c r="S102" s="811"/>
      <c r="T102" s="811"/>
      <c r="U102" s="811"/>
      <c r="V102" s="811"/>
      <c r="W102" s="811"/>
      <c r="X102" s="811"/>
      <c r="Y102" s="811"/>
      <c r="Z102" s="811"/>
      <c r="AA102" s="811"/>
      <c r="AB102" s="811"/>
      <c r="AC102" s="811"/>
      <c r="AD102" s="811"/>
      <c r="AE102" s="811"/>
      <c r="AF102" s="811"/>
      <c r="AG102" s="811"/>
      <c r="AH102" s="811"/>
      <c r="AI102" s="811"/>
      <c r="AJ102" s="811"/>
      <c r="AK102" s="812"/>
    </row>
    <row r="103" spans="2:37" ht="20.149999999999999" customHeight="1">
      <c r="B103" s="852"/>
      <c r="C103" s="853"/>
      <c r="D103" s="853"/>
      <c r="E103" s="854"/>
      <c r="F103" s="813" t="s">
        <v>327</v>
      </c>
      <c r="G103" s="814"/>
      <c r="H103" s="814"/>
      <c r="I103" s="814"/>
      <c r="J103" s="815"/>
      <c r="K103" s="143" t="s">
        <v>226</v>
      </c>
      <c r="L103" s="819" t="s">
        <v>328</v>
      </c>
      <c r="M103" s="819"/>
      <c r="N103" s="819"/>
      <c r="O103" s="819"/>
      <c r="P103" s="819"/>
      <c r="Q103" s="819"/>
      <c r="R103" s="819"/>
      <c r="S103" s="819"/>
      <c r="T103" s="819"/>
      <c r="U103" s="819"/>
      <c r="V103" s="819"/>
      <c r="W103" s="819"/>
      <c r="X103" s="819"/>
      <c r="Y103" s="819"/>
      <c r="Z103" s="819"/>
      <c r="AA103" s="819"/>
      <c r="AB103" s="819"/>
      <c r="AC103" s="819"/>
      <c r="AD103" s="819"/>
      <c r="AE103" s="819"/>
      <c r="AF103" s="819"/>
      <c r="AG103" s="819"/>
      <c r="AH103" s="819"/>
      <c r="AI103" s="819"/>
      <c r="AJ103" s="819"/>
      <c r="AK103" s="820"/>
    </row>
    <row r="104" spans="2:37" ht="20.149999999999999" customHeight="1">
      <c r="B104" s="852"/>
      <c r="C104" s="853"/>
      <c r="D104" s="853"/>
      <c r="E104" s="854"/>
      <c r="F104" s="1181"/>
      <c r="G104" s="1182"/>
      <c r="H104" s="1182"/>
      <c r="I104" s="1182"/>
      <c r="J104" s="1183"/>
      <c r="K104" s="143" t="s">
        <v>226</v>
      </c>
      <c r="L104" s="819" t="s">
        <v>386</v>
      </c>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c r="AK104" s="820"/>
    </row>
    <row r="105" spans="2:37" ht="20.149999999999999" customHeight="1">
      <c r="B105" s="852"/>
      <c r="C105" s="853"/>
      <c r="D105" s="853"/>
      <c r="E105" s="854"/>
      <c r="F105" s="816"/>
      <c r="G105" s="817"/>
      <c r="H105" s="817"/>
      <c r="I105" s="817"/>
      <c r="J105" s="818"/>
      <c r="K105" s="143" t="s">
        <v>226</v>
      </c>
      <c r="L105" s="819" t="s">
        <v>516</v>
      </c>
      <c r="M105" s="819"/>
      <c r="N105" s="819"/>
      <c r="O105" s="819"/>
      <c r="P105" s="819"/>
      <c r="Q105" s="819"/>
      <c r="R105" s="819"/>
      <c r="S105" s="819"/>
      <c r="T105" s="819"/>
      <c r="U105" s="819"/>
      <c r="V105" s="819"/>
      <c r="W105" s="819"/>
      <c r="X105" s="819"/>
      <c r="Y105" s="819"/>
      <c r="Z105" s="819"/>
      <c r="AA105" s="819"/>
      <c r="AB105" s="819"/>
      <c r="AC105" s="819"/>
      <c r="AD105" s="819"/>
      <c r="AE105" s="819"/>
      <c r="AF105" s="819"/>
      <c r="AG105" s="819"/>
      <c r="AH105" s="819"/>
      <c r="AI105" s="819"/>
      <c r="AJ105" s="819"/>
      <c r="AK105" s="820"/>
    </row>
    <row r="106" spans="2:37" ht="25.15" customHeight="1">
      <c r="B106" s="855"/>
      <c r="C106" s="856"/>
      <c r="D106" s="856"/>
      <c r="E106" s="857"/>
      <c r="F106" s="821" t="s">
        <v>329</v>
      </c>
      <c r="G106" s="822"/>
      <c r="H106" s="822"/>
      <c r="I106" s="822"/>
      <c r="J106" s="823"/>
      <c r="K106" s="824"/>
      <c r="L106" s="824"/>
      <c r="M106" s="824"/>
      <c r="N106" s="824"/>
      <c r="O106" s="824"/>
      <c r="P106" s="824"/>
      <c r="Q106" s="824"/>
      <c r="R106" s="824"/>
      <c r="S106" s="824"/>
      <c r="T106" s="824"/>
      <c r="U106" s="824"/>
      <c r="V106" s="824"/>
      <c r="W106" s="824"/>
      <c r="X106" s="824"/>
      <c r="Y106" s="824"/>
      <c r="Z106" s="824"/>
      <c r="AA106" s="824"/>
      <c r="AB106" s="824"/>
      <c r="AC106" s="824"/>
      <c r="AD106" s="824"/>
      <c r="AE106" s="824"/>
      <c r="AF106" s="824"/>
      <c r="AG106" s="824"/>
      <c r="AH106" s="824"/>
      <c r="AI106" s="824"/>
      <c r="AJ106" s="824"/>
      <c r="AK106" s="825"/>
    </row>
    <row r="107" spans="2:37" ht="10.15" customHeight="1"/>
    <row r="108" spans="2:37" ht="12" customHeight="1">
      <c r="B108" s="36" t="s">
        <v>66</v>
      </c>
      <c r="C108" s="2"/>
      <c r="D108" s="2"/>
      <c r="E108" s="666" t="s">
        <v>355</v>
      </c>
      <c r="F108" s="666"/>
      <c r="G108" s="666"/>
      <c r="H108" s="666"/>
      <c r="I108" s="666"/>
      <c r="J108" s="666"/>
      <c r="K108" s="666"/>
      <c r="L108" s="666"/>
      <c r="M108" s="666"/>
      <c r="N108" s="666"/>
      <c r="O108" s="666"/>
      <c r="P108" s="666"/>
      <c r="Q108" s="666"/>
      <c r="R108" s="666"/>
      <c r="S108" s="666"/>
      <c r="T108" s="666"/>
      <c r="U108" s="666"/>
      <c r="V108" s="666"/>
      <c r="W108" s="666"/>
      <c r="X108" s="666"/>
      <c r="Y108" s="666"/>
      <c r="Z108" s="666"/>
      <c r="AA108" s="666"/>
      <c r="AB108" s="666"/>
      <c r="AC108" s="666"/>
      <c r="AD108" s="666"/>
      <c r="AE108" s="666"/>
      <c r="AF108" s="666"/>
      <c r="AG108" s="666"/>
      <c r="AH108" s="666"/>
      <c r="AI108" s="666"/>
      <c r="AJ108" s="666"/>
      <c r="AK108" s="666"/>
    </row>
  </sheetData>
  <mergeCells count="271">
    <mergeCell ref="X66:AK66"/>
    <mergeCell ref="W34:AK34"/>
    <mergeCell ref="W35:AA35"/>
    <mergeCell ref="AB35:AF35"/>
    <mergeCell ref="AG35:AK35"/>
    <mergeCell ref="Y36:Z36"/>
    <mergeCell ref="AD36:AE36"/>
    <mergeCell ref="AI36:AJ36"/>
    <mergeCell ref="Y37:Z37"/>
    <mergeCell ref="AD37:AE37"/>
    <mergeCell ref="AI37:AJ37"/>
    <mergeCell ref="Z48:AB48"/>
    <mergeCell ref="AG49:AH49"/>
    <mergeCell ref="AJ49:AK49"/>
    <mergeCell ref="T66:W66"/>
    <mergeCell ref="B34:B37"/>
    <mergeCell ref="C34:I34"/>
    <mergeCell ref="C36:C37"/>
    <mergeCell ref="D36:I37"/>
    <mergeCell ref="J36:O36"/>
    <mergeCell ref="Q36:R36"/>
    <mergeCell ref="U36:V36"/>
    <mergeCell ref="J37:O37"/>
    <mergeCell ref="Q37:R37"/>
    <mergeCell ref="U37:V37"/>
    <mergeCell ref="P34:V35"/>
    <mergeCell ref="B28:B31"/>
    <mergeCell ref="C28:I28"/>
    <mergeCell ref="J28:AK28"/>
    <mergeCell ref="J29:O29"/>
    <mergeCell ref="P29:AE29"/>
    <mergeCell ref="AF29:AK29"/>
    <mergeCell ref="J30:O30"/>
    <mergeCell ref="P30:U30"/>
    <mergeCell ref="V30:AA30"/>
    <mergeCell ref="AB30:AE30"/>
    <mergeCell ref="AF30:AK30"/>
    <mergeCell ref="D31:I31"/>
    <mergeCell ref="J31:O31"/>
    <mergeCell ref="P31:U31"/>
    <mergeCell ref="V31:AA31"/>
    <mergeCell ref="AB31:AE31"/>
    <mergeCell ref="AF31:AK31"/>
    <mergeCell ref="AS6:AU7"/>
    <mergeCell ref="B8:E17"/>
    <mergeCell ref="F8:N8"/>
    <mergeCell ref="O8:AK8"/>
    <mergeCell ref="G9:N9"/>
    <mergeCell ref="G10:N10"/>
    <mergeCell ref="G11:N11"/>
    <mergeCell ref="G12:N12"/>
    <mergeCell ref="G13:N13"/>
    <mergeCell ref="G14:N14"/>
    <mergeCell ref="G16:N16"/>
    <mergeCell ref="C26:AK26"/>
    <mergeCell ref="C21:AK21"/>
    <mergeCell ref="B23:B25"/>
    <mergeCell ref="C23:I23"/>
    <mergeCell ref="J23:AK23"/>
    <mergeCell ref="E24:I24"/>
    <mergeCell ref="L24:P24"/>
    <mergeCell ref="R24:V24"/>
    <mergeCell ref="E25:S25"/>
    <mergeCell ref="B4:J4"/>
    <mergeCell ref="L4:P4"/>
    <mergeCell ref="Q4:AJ4"/>
    <mergeCell ref="G17:N17"/>
    <mergeCell ref="B19:B20"/>
    <mergeCell ref="C19:H19"/>
    <mergeCell ref="J19:AK19"/>
    <mergeCell ref="D20:I20"/>
    <mergeCell ref="J20:S20"/>
    <mergeCell ref="T20:AA20"/>
    <mergeCell ref="AB20:AC20"/>
    <mergeCell ref="AE20:AF20"/>
    <mergeCell ref="G15:N15"/>
    <mergeCell ref="D43:I44"/>
    <mergeCell ref="J43:L43"/>
    <mergeCell ref="M43:AK43"/>
    <mergeCell ref="J44:L44"/>
    <mergeCell ref="M44:O44"/>
    <mergeCell ref="Y44:AA44"/>
    <mergeCell ref="AB44:AK44"/>
    <mergeCell ref="B39:B49"/>
    <mergeCell ref="C40:C42"/>
    <mergeCell ref="D40:I42"/>
    <mergeCell ref="K40:O40"/>
    <mergeCell ref="Q40:U40"/>
    <mergeCell ref="W40:AA40"/>
    <mergeCell ref="K41:L41"/>
    <mergeCell ref="N41:O41"/>
    <mergeCell ref="J42:AK42"/>
    <mergeCell ref="C43:C44"/>
    <mergeCell ref="T47:U47"/>
    <mergeCell ref="W47:Y47"/>
    <mergeCell ref="Z47:AB47"/>
    <mergeCell ref="AD47:AE47"/>
    <mergeCell ref="AG47:AH47"/>
    <mergeCell ref="AJ47:AK47"/>
    <mergeCell ref="C45:C49"/>
    <mergeCell ref="D45:I49"/>
    <mergeCell ref="J45:AK45"/>
    <mergeCell ref="K46:M46"/>
    <mergeCell ref="O46:T46"/>
    <mergeCell ref="V46:X46"/>
    <mergeCell ref="Z46:AK46"/>
    <mergeCell ref="J47:L47"/>
    <mergeCell ref="M47:O47"/>
    <mergeCell ref="Q47:R47"/>
    <mergeCell ref="AD48:AE48"/>
    <mergeCell ref="AG48:AH48"/>
    <mergeCell ref="AJ48:AK48"/>
    <mergeCell ref="J49:L49"/>
    <mergeCell ref="M49:O49"/>
    <mergeCell ref="Q49:R49"/>
    <mergeCell ref="T49:U49"/>
    <mergeCell ref="W49:Y49"/>
    <mergeCell ref="Z49:AB49"/>
    <mergeCell ref="AD49:AE49"/>
    <mergeCell ref="J48:L48"/>
    <mergeCell ref="M48:O48"/>
    <mergeCell ref="Q48:R48"/>
    <mergeCell ref="T48:U48"/>
    <mergeCell ref="W48:Y48"/>
    <mergeCell ref="B52:B60"/>
    <mergeCell ref="C53:C54"/>
    <mergeCell ref="D53:I54"/>
    <mergeCell ref="J53:L54"/>
    <mergeCell ref="N53:P53"/>
    <mergeCell ref="R53:T54"/>
    <mergeCell ref="U53:AK54"/>
    <mergeCell ref="N54:Q54"/>
    <mergeCell ref="C58:C60"/>
    <mergeCell ref="D58:I60"/>
    <mergeCell ref="K58:O58"/>
    <mergeCell ref="Q58:U58"/>
    <mergeCell ref="W58:AA58"/>
    <mergeCell ref="J59:L59"/>
    <mergeCell ref="M59:W59"/>
    <mergeCell ref="C55:C57"/>
    <mergeCell ref="D55:I57"/>
    <mergeCell ref="K55:O55"/>
    <mergeCell ref="Q55:U55"/>
    <mergeCell ref="W55:AA55"/>
    <mergeCell ref="J56:L56"/>
    <mergeCell ref="M56:W56"/>
    <mergeCell ref="X56:Z56"/>
    <mergeCell ref="AA56:AK56"/>
    <mergeCell ref="J57:L57"/>
    <mergeCell ref="X59:Z59"/>
    <mergeCell ref="AA59:AK59"/>
    <mergeCell ref="J60:L60"/>
    <mergeCell ref="M60:W60"/>
    <mergeCell ref="X60:Z60"/>
    <mergeCell ref="AA60:AK60"/>
    <mergeCell ref="M57:W57"/>
    <mergeCell ref="X57:Z57"/>
    <mergeCell ref="AA57:AK57"/>
    <mergeCell ref="X75:Z75"/>
    <mergeCell ref="AA75:AK75"/>
    <mergeCell ref="X72:Y72"/>
    <mergeCell ref="AD72:AE72"/>
    <mergeCell ref="AG72:AH72"/>
    <mergeCell ref="AJ72:AK72"/>
    <mergeCell ref="J78:L78"/>
    <mergeCell ref="M78:W78"/>
    <mergeCell ref="X78:Z78"/>
    <mergeCell ref="AA78:AK78"/>
    <mergeCell ref="D69:I70"/>
    <mergeCell ref="K69:L69"/>
    <mergeCell ref="N69:AK69"/>
    <mergeCell ref="K70:L70"/>
    <mergeCell ref="N70:AK70"/>
    <mergeCell ref="D71:I71"/>
    <mergeCell ref="J71:L71"/>
    <mergeCell ref="W73:AA73"/>
    <mergeCell ref="X74:Z74"/>
    <mergeCell ref="AA74:AK74"/>
    <mergeCell ref="B64:B66"/>
    <mergeCell ref="C65:C66"/>
    <mergeCell ref="D65:I66"/>
    <mergeCell ref="J65:L65"/>
    <mergeCell ref="M65:Q65"/>
    <mergeCell ref="J66:L66"/>
    <mergeCell ref="N66:Q66"/>
    <mergeCell ref="C73:C75"/>
    <mergeCell ref="D73:I75"/>
    <mergeCell ref="K73:O73"/>
    <mergeCell ref="Q73:U73"/>
    <mergeCell ref="N71:O71"/>
    <mergeCell ref="Q71:R71"/>
    <mergeCell ref="D72:I72"/>
    <mergeCell ref="K72:L72"/>
    <mergeCell ref="N72:O72"/>
    <mergeCell ref="Q72:S72"/>
    <mergeCell ref="J74:L74"/>
    <mergeCell ref="M74:W74"/>
    <mergeCell ref="J75:L75"/>
    <mergeCell ref="M75:W75"/>
    <mergeCell ref="U72:V72"/>
    <mergeCell ref="B68:B78"/>
    <mergeCell ref="C69:C70"/>
    <mergeCell ref="B82:F83"/>
    <mergeCell ref="G82:AK83"/>
    <mergeCell ref="C76:C78"/>
    <mergeCell ref="D76:I78"/>
    <mergeCell ref="K76:O76"/>
    <mergeCell ref="Q76:U76"/>
    <mergeCell ref="W76:AA76"/>
    <mergeCell ref="AC76:AJ76"/>
    <mergeCell ref="J77:L77"/>
    <mergeCell ref="M77:W77"/>
    <mergeCell ref="X77:Z77"/>
    <mergeCell ref="AA77:AK77"/>
    <mergeCell ref="B91:F94"/>
    <mergeCell ref="G91:K91"/>
    <mergeCell ref="L91:AK91"/>
    <mergeCell ref="G92:I94"/>
    <mergeCell ref="J92:K92"/>
    <mergeCell ref="G88:I88"/>
    <mergeCell ref="J88:N88"/>
    <mergeCell ref="O88:P88"/>
    <mergeCell ref="Q88:V88"/>
    <mergeCell ref="G89:I89"/>
    <mergeCell ref="J89:AK89"/>
    <mergeCell ref="B86:F90"/>
    <mergeCell ref="G86:I86"/>
    <mergeCell ref="J86:N86"/>
    <mergeCell ref="O86:P86"/>
    <mergeCell ref="Q86:V86"/>
    <mergeCell ref="W86:AK88"/>
    <mergeCell ref="G87:I87"/>
    <mergeCell ref="J87:N87"/>
    <mergeCell ref="O87:P87"/>
    <mergeCell ref="Q87:V87"/>
    <mergeCell ref="L92:AK92"/>
    <mergeCell ref="J93:K93"/>
    <mergeCell ref="L93:AK93"/>
    <mergeCell ref="J94:K94"/>
    <mergeCell ref="L94:P94"/>
    <mergeCell ref="Q94:AK94"/>
    <mergeCell ref="G90:I90"/>
    <mergeCell ref="J90:N90"/>
    <mergeCell ref="O90:P90"/>
    <mergeCell ref="Q90:V90"/>
    <mergeCell ref="W90:AK90"/>
    <mergeCell ref="K101:L101"/>
    <mergeCell ref="M101:S101"/>
    <mergeCell ref="T101:V101"/>
    <mergeCell ref="W101:AD101"/>
    <mergeCell ref="AE101:AF101"/>
    <mergeCell ref="AG101:AK101"/>
    <mergeCell ref="E108:AK108"/>
    <mergeCell ref="K102:L102"/>
    <mergeCell ref="M102:AK102"/>
    <mergeCell ref="F103:J105"/>
    <mergeCell ref="L103:AK103"/>
    <mergeCell ref="L104:AK104"/>
    <mergeCell ref="L105:AK105"/>
    <mergeCell ref="B95:F96"/>
    <mergeCell ref="G95:K95"/>
    <mergeCell ref="L95:AK95"/>
    <mergeCell ref="G96:K96"/>
    <mergeCell ref="L96:AK96"/>
    <mergeCell ref="B100:E106"/>
    <mergeCell ref="F100:G102"/>
    <mergeCell ref="H100:J100"/>
    <mergeCell ref="K100:AK100"/>
    <mergeCell ref="H101:J102"/>
    <mergeCell ref="F106:J106"/>
    <mergeCell ref="K106:AK106"/>
  </mergeCells>
  <phoneticPr fontId="4"/>
  <conditionalFormatting sqref="D24:AK24">
    <cfRule type="expression" dxfId="268" priority="128">
      <formula>$D$25="■"</formula>
    </cfRule>
  </conditionalFormatting>
  <conditionalFormatting sqref="D25:AK25">
    <cfRule type="expression" dxfId="267" priority="127">
      <formula>$D$24="■"</formula>
    </cfRule>
  </conditionalFormatting>
  <conditionalFormatting sqref="F9:AK9 AB20:AK20 D24:AK25 J40:AK42 M43 M44:X44 AB44 J45:AK46 M47:Y49 AC47:AK49 J55:AK55 M56:W57 AA56:AK57 J58:AK58 M59:W60 AA59:AK60 M65:AK65 M66:X66 J69:AK70">
    <cfRule type="expression" dxfId="265" priority="119">
      <formula>$F$10="■"</formula>
    </cfRule>
  </conditionalFormatting>
  <conditionalFormatting sqref="F9:AK10 M65:AK66 J69:AK73 M74:W75 AA74:AK75 J76:AK76 M77:W78 AA77:AK78">
    <cfRule type="expression" dxfId="264" priority="120">
      <formula>$F$11="■"</formula>
    </cfRule>
  </conditionalFormatting>
  <conditionalFormatting sqref="F9:AK11 D24:AK25 J69:AK70">
    <cfRule type="expression" dxfId="263" priority="121">
      <formula>$F$12="■"</formula>
    </cfRule>
  </conditionalFormatting>
  <conditionalFormatting sqref="F9:AK12 D24:AK25 M65:AK65">
    <cfRule type="expression" dxfId="262" priority="122">
      <formula>$F$13="■"</formula>
    </cfRule>
  </conditionalFormatting>
  <conditionalFormatting sqref="F9:AK13 F15:AK17 D24:AK25 J31:AK31 J40:AK42 M43 M44:X44 AB44 J45:AK46 M47:Y49 AC47:AK49 U53 M53:Q54 J55:AK55 M56:W57 AA56:AK57 J58:AK58 M59:W60 AA59:AK60 M65:AK65 M66:X66 J69:AK73 M74:W75 AA74:AK75 J76:AK76 M77:W78 AA77:AK78">
    <cfRule type="expression" dxfId="261" priority="124">
      <formula>$F$14="■"</formula>
    </cfRule>
  </conditionalFormatting>
  <conditionalFormatting sqref="F9:AK15">
    <cfRule type="expression" dxfId="260" priority="83">
      <formula>$F$16="■"</formula>
    </cfRule>
  </conditionalFormatting>
  <conditionalFormatting sqref="F9:AK16">
    <cfRule type="expression" dxfId="259" priority="84">
      <formula>$F$17="■"</formula>
    </cfRule>
  </conditionalFormatting>
  <conditionalFormatting sqref="F10:AK14 F16:AK17 D24:AK25 J31:AK31 J40:AK42 M43 M44:X44 AB44 J46:AK46 M47:Y49 AC47:AK49 U53 M53:Q54 J55:AK55 M56:W57 AA56:AK57 J58:AK58 M59:W60 AA59:AK60 M65:AK65 M66:X66 J69:AK73 M74:W75 AA74:AK75 J76:AK76 M77:W78 AA77:AK78">
    <cfRule type="expression" dxfId="258" priority="68">
      <formula>$F$15="■"</formula>
    </cfRule>
  </conditionalFormatting>
  <conditionalFormatting sqref="F10:AK17">
    <cfRule type="expression" dxfId="257" priority="77">
      <formula>$F$9="■"</formula>
    </cfRule>
  </conditionalFormatting>
  <conditionalFormatting sqref="F11:AK17">
    <cfRule type="expression" dxfId="256" priority="78">
      <formula>$F$10="■"</formula>
    </cfRule>
  </conditionalFormatting>
  <conditionalFormatting sqref="F12:AK17">
    <cfRule type="expression" dxfId="255" priority="79">
      <formula>$F$11="■"</formula>
    </cfRule>
  </conditionalFormatting>
  <conditionalFormatting sqref="F13:AK17 J31:AK31">
    <cfRule type="expression" dxfId="254" priority="80">
      <formula>$F$12="■"</formula>
    </cfRule>
  </conditionalFormatting>
  <conditionalFormatting sqref="F14:AK17 J31:AK31">
    <cfRule type="expression" dxfId="253" priority="82">
      <formula>$F$13="■"</formula>
    </cfRule>
  </conditionalFormatting>
  <conditionalFormatting sqref="J20">
    <cfRule type="expression" dxfId="252" priority="106">
      <formula>$F$10="■"</formula>
    </cfRule>
  </conditionalFormatting>
  <conditionalFormatting sqref="J31:AK31">
    <cfRule type="expression" dxfId="251" priority="11">
      <formula>$F$16="■"</formula>
    </cfRule>
    <cfRule type="expression" dxfId="250" priority="86">
      <formula>$F$10="■"</formula>
    </cfRule>
  </conditionalFormatting>
  <conditionalFormatting sqref="J41:AK42">
    <cfRule type="expression" dxfId="249" priority="129">
      <formula>$P$40="■"</formula>
    </cfRule>
    <cfRule type="expression" dxfId="248" priority="130">
      <formula>$V$40="■"</formula>
    </cfRule>
  </conditionalFormatting>
  <conditionalFormatting sqref="J70:AK73 M74:W75 AA74:AK75 J76:AK76 M77:W78 AA77:AK78">
    <cfRule type="expression" dxfId="247" priority="137">
      <formula>$J$69="■"</formula>
    </cfRule>
  </conditionalFormatting>
  <conditionalFormatting sqref="L91:AK91">
    <cfRule type="cellIs" dxfId="246" priority="110" operator="equal">
      <formula>""</formula>
    </cfRule>
  </conditionalFormatting>
  <conditionalFormatting sqref="L95:AK96">
    <cfRule type="cellIs" dxfId="245" priority="108" operator="equal">
      <formula>""</formula>
    </cfRule>
  </conditionalFormatting>
  <conditionalFormatting sqref="L103:AK105">
    <cfRule type="cellIs" dxfId="244" priority="111" operator="equal">
      <formula>""</formula>
    </cfRule>
  </conditionalFormatting>
  <conditionalFormatting sqref="M56:W57 AA56:AK57">
    <cfRule type="expression" dxfId="243" priority="133">
      <formula>$P$55="■"</formula>
    </cfRule>
    <cfRule type="expression" dxfId="242" priority="134">
      <formula>$V$55="■"</formula>
    </cfRule>
  </conditionalFormatting>
  <conditionalFormatting sqref="M59:W60 AA59:AK60">
    <cfRule type="expression" dxfId="241" priority="135">
      <formula>$P$58="■"</formula>
    </cfRule>
    <cfRule type="expression" dxfId="240" priority="136">
      <formula>$V$58="■"</formula>
    </cfRule>
  </conditionalFormatting>
  <conditionalFormatting sqref="M74:W75 AA74:AK75">
    <cfRule type="expression" dxfId="239" priority="139">
      <formula>$P$73="■"</formula>
    </cfRule>
    <cfRule type="expression" dxfId="238" priority="140">
      <formula>$V$73="■"</formula>
    </cfRule>
  </conditionalFormatting>
  <conditionalFormatting sqref="M77:W78 AA77:AK78">
    <cfRule type="expression" dxfId="237" priority="141">
      <formula>$P$76="■"</formula>
    </cfRule>
    <cfRule type="expression" dxfId="236" priority="142">
      <formula>$V$76="■"</formula>
    </cfRule>
    <cfRule type="expression" dxfId="235" priority="143">
      <formula>$AB$76="■"</formula>
    </cfRule>
  </conditionalFormatting>
  <conditionalFormatting sqref="M66:X66 J69:AK73 M74:W75 AA74:AK75 J76:AK76 M77:W78 AA77:AK78">
    <cfRule type="expression" dxfId="234" priority="118">
      <formula>$F$9="■"</formula>
    </cfRule>
  </conditionalFormatting>
  <conditionalFormatting sqref="M47:Y49 AC47:AK49">
    <cfRule type="expression" dxfId="233" priority="131">
      <formula>$U$46="■"</formula>
    </cfRule>
  </conditionalFormatting>
  <conditionalFormatting sqref="O86:O88">
    <cfRule type="cellIs" dxfId="232" priority="112" operator="equal">
      <formula>""</formula>
    </cfRule>
  </conditionalFormatting>
  <conditionalFormatting sqref="O90">
    <cfRule type="cellIs" dxfId="231" priority="114" operator="equal">
      <formula>""</formula>
    </cfRule>
  </conditionalFormatting>
  <conditionalFormatting sqref="O15:Q15 S15:AK15 D24:AK25 J31:AK31 J40:AK42 M43 M44:X44 AB44 J45:AK46 M47:Y49 AC47:AK49 J55:AK55 M56:W57 AA56:AK57 J58:AK58 M59:W60 AA59:AK60 M65:AK65 M66:X66 J69:AK71">
    <cfRule type="expression" dxfId="230" priority="126">
      <formula>$F$17="■"</formula>
    </cfRule>
  </conditionalFormatting>
  <conditionalFormatting sqref="O15:Q15 S15:AK15 F17:AK17 D24:AK25 J40:AK42 M43 M44:X44 J45:AK46 M47:Y49 AC47:AK49 U53 M53:Q54 J55:AK55 M56:W57 AA56:AK57 J58:AK58 M59:W60 AA59:AK60 M65:AK65 M66:X66 J69:AK73 M74:W75 AA74:AK75 J76:AK76 M77:W78 AA77:AK78">
    <cfRule type="expression" dxfId="229" priority="125">
      <formula>$F$16="■"</formula>
    </cfRule>
  </conditionalFormatting>
  <conditionalFormatting sqref="P36:S36">
    <cfRule type="expression" dxfId="228" priority="9">
      <formula>$T$36="■"</formula>
    </cfRule>
    <cfRule type="expression" dxfId="227" priority="57">
      <formula>$T$39="■"</formula>
    </cfRule>
  </conditionalFormatting>
  <conditionalFormatting sqref="P37:S37">
    <cfRule type="expression" dxfId="226" priority="7">
      <formula>$T$37="■"</formula>
    </cfRule>
    <cfRule type="expression" dxfId="225" priority="56">
      <formula>$T$40="■"</formula>
    </cfRule>
  </conditionalFormatting>
  <conditionalFormatting sqref="P36:W36 AB36 AG36 P37:X37 AA37:AC37 AF37:AH37 AK37">
    <cfRule type="expression" dxfId="224" priority="65">
      <formula>$F$18="■"</formula>
    </cfRule>
  </conditionalFormatting>
  <conditionalFormatting sqref="P36:AK37">
    <cfRule type="expression" dxfId="223" priority="5">
      <formula>$M$66="■"</formula>
    </cfRule>
    <cfRule type="expression" dxfId="222" priority="6">
      <formula>$S$66="■"</formula>
    </cfRule>
    <cfRule type="expression" dxfId="221" priority="12">
      <formula>$F$15="■"</formula>
    </cfRule>
    <cfRule type="expression" dxfId="220" priority="58">
      <formula>$F$17="■"</formula>
    </cfRule>
    <cfRule type="expression" dxfId="219" priority="59">
      <formula>$F$16="■"</formula>
    </cfRule>
    <cfRule type="expression" dxfId="218" priority="62">
      <formula>$F$10="■"</formula>
    </cfRule>
    <cfRule type="expression" dxfId="217" priority="67">
      <formula>$F$11="■"</formula>
    </cfRule>
  </conditionalFormatting>
  <conditionalFormatting sqref="P37:AK37">
    <cfRule type="expression" dxfId="216" priority="66">
      <formula>$F$9="■"</formula>
    </cfRule>
  </conditionalFormatting>
  <conditionalFormatting sqref="Q72:AK72">
    <cfRule type="expression" dxfId="215" priority="138">
      <formula>$J$72="■"</formula>
    </cfRule>
  </conditionalFormatting>
  <conditionalFormatting sqref="T36:W36 AB36 AG36">
    <cfRule type="expression" dxfId="214" priority="61">
      <formula>$P$39="■"</formula>
    </cfRule>
  </conditionalFormatting>
  <conditionalFormatting sqref="T37:X37 AA37:AC37 AF37:AH37 AK37">
    <cfRule type="expression" dxfId="213" priority="60">
      <formula>$P$40="■"</formula>
    </cfRule>
  </conditionalFormatting>
  <conditionalFormatting sqref="T36:AK36">
    <cfRule type="expression" dxfId="212" priority="13">
      <formula>$P$36="■"</formula>
    </cfRule>
  </conditionalFormatting>
  <conditionalFormatting sqref="T37:AK37">
    <cfRule type="expression" dxfId="211" priority="8">
      <formula>$P$37="■"</formula>
    </cfRule>
  </conditionalFormatting>
  <conditionalFormatting sqref="U53:AK54">
    <cfRule type="expression" dxfId="210" priority="132">
      <formula>$M$54="■"</formula>
    </cfRule>
  </conditionalFormatting>
  <conditionalFormatting sqref="W36:AK37">
    <cfRule type="expression" dxfId="209" priority="1">
      <formula>$F$14="■"</formula>
    </cfRule>
  </conditionalFormatting>
  <conditionalFormatting sqref="AB44">
    <cfRule type="expression" dxfId="208" priority="104">
      <formula>$F$16="■"</formula>
    </cfRule>
  </conditionalFormatting>
  <conditionalFormatting sqref="AB20:AK20">
    <cfRule type="expression" dxfId="207" priority="2">
      <formula>$F$17="■"</formula>
    </cfRule>
  </conditionalFormatting>
  <dataValidations count="48">
    <dataValidation type="list" allowBlank="1" showInputMessage="1" showErrorMessage="1" sqref="AF47:AF48 AC47:AC48" xr:uid="{00000000-0002-0000-0600-000001000000}">
      <formula1>#REF!</formula1>
    </dataValidation>
    <dataValidation type="list" allowBlank="1" showInputMessage="1" showErrorMessage="1" sqref="Q24" xr:uid="{00000000-0002-0000-0600-000002000000}">
      <formula1>$AR$24:$AR$25</formula1>
    </dataValidation>
    <dataValidation type="list" allowBlank="1" showInputMessage="1" showErrorMessage="1" sqref="K24" xr:uid="{00000000-0002-0000-0600-000003000000}">
      <formula1>$AQ$24:$AQ$25</formula1>
    </dataValidation>
    <dataValidation type="list" allowBlank="1" showInputMessage="1" showErrorMessage="1" sqref="AB20:AC20" xr:uid="{00000000-0002-0000-0600-000004000000}">
      <formula1>"9,10,11,12,13,14,15,16,17,18,19,20,21,22,23,0,1,2,3,4,5,6,7,8"</formula1>
    </dataValidation>
    <dataValidation type="list" allowBlank="1" showInputMessage="1" showErrorMessage="1" sqref="AE20:AF20" xr:uid="{00000000-0002-0000-0600-000005000000}">
      <formula1>"00,30"</formula1>
    </dataValidation>
    <dataValidation type="list" allowBlank="1" showInputMessage="1" showErrorMessage="1" sqref="D24:D25 F16 F10:F14" xr:uid="{00000000-0002-0000-0600-000006000000}">
      <formula1>$AN10:$AO10</formula1>
    </dataValidation>
    <dataValidation type="list" allowBlank="1" showInputMessage="1" showErrorMessage="1" sqref="M53" xr:uid="{00000000-0002-0000-0600-000007000000}">
      <formula1>$AN$53:$AO$53</formula1>
    </dataValidation>
    <dataValidation type="list" allowBlank="1" showInputMessage="1" showErrorMessage="1" sqref="M54" xr:uid="{00000000-0002-0000-0600-000008000000}">
      <formula1>$AN$54:$AO$54</formula1>
    </dataValidation>
    <dataValidation type="list" allowBlank="1" showInputMessage="1" showErrorMessage="1" sqref="J55" xr:uid="{00000000-0002-0000-0600-000009000000}">
      <formula1>$AN$55:$AN$56</formula1>
    </dataValidation>
    <dataValidation type="list" allowBlank="1" showInputMessage="1" showErrorMessage="1" sqref="P55" xr:uid="{00000000-0002-0000-0600-00000A000000}">
      <formula1>$AO$55:$AO$56</formula1>
    </dataValidation>
    <dataValidation type="list" allowBlank="1" showInputMessage="1" showErrorMessage="1" sqref="V55" xr:uid="{00000000-0002-0000-0600-00000B000000}">
      <formula1>$AP$55:$AP$56</formula1>
    </dataValidation>
    <dataValidation type="list" allowBlank="1" showInputMessage="1" showErrorMessage="1" sqref="J58" xr:uid="{00000000-0002-0000-0600-00000C000000}">
      <formula1>$AN$58:$AN$59</formula1>
    </dataValidation>
    <dataValidation type="list" allowBlank="1" showInputMessage="1" showErrorMessage="1" sqref="P58" xr:uid="{00000000-0002-0000-0600-00000D000000}">
      <formula1>$AO$58:$AO$59</formula1>
    </dataValidation>
    <dataValidation type="list" allowBlank="1" showInputMessage="1" showErrorMessage="1" sqref="V58" xr:uid="{00000000-0002-0000-0600-00000E000000}">
      <formula1>$AP$58:$AP$59</formula1>
    </dataValidation>
    <dataValidation type="list" allowBlank="1" showInputMessage="1" showErrorMessage="1" sqref="M66" xr:uid="{00000000-0002-0000-0600-00000F000000}">
      <formula1>$AN$65:$AN$66</formula1>
    </dataValidation>
    <dataValidation type="list" allowBlank="1" showInputMessage="1" showErrorMessage="1" sqref="S66" xr:uid="{00000000-0002-0000-0600-000010000000}">
      <formula1>$AO$65:$AO$66</formula1>
    </dataValidation>
    <dataValidation type="list" allowBlank="1" showInputMessage="1" showErrorMessage="1" sqref="J69" xr:uid="{00000000-0002-0000-0600-000011000000}">
      <formula1>$AN$69:$AO$69</formula1>
    </dataValidation>
    <dataValidation type="list" allowBlank="1" showInputMessage="1" showErrorMessage="1" sqref="J70" xr:uid="{00000000-0002-0000-0600-000012000000}">
      <formula1>$AN$70:$AO$70</formula1>
    </dataValidation>
    <dataValidation type="list" allowBlank="1" showInputMessage="1" showErrorMessage="1" sqref="J72" xr:uid="{00000000-0002-0000-0600-000013000000}">
      <formula1>$AN$71:$AN$72</formula1>
    </dataValidation>
    <dataValidation type="list" allowBlank="1" showInputMessage="1" showErrorMessage="1" sqref="M72" xr:uid="{00000000-0002-0000-0600-000014000000}">
      <formula1>$AO$71:$AO$72</formula1>
    </dataValidation>
    <dataValidation type="list" allowBlank="1" showInputMessage="1" showErrorMessage="1" sqref="AC72" xr:uid="{00000000-0002-0000-0600-000015000000}">
      <formula1>$AQ$71:$AQ$72</formula1>
    </dataValidation>
    <dataValidation type="list" allowBlank="1" showInputMessage="1" showErrorMessage="1" sqref="AF72" xr:uid="{00000000-0002-0000-0600-000016000000}">
      <formula1>$AR$71:$AR$72</formula1>
    </dataValidation>
    <dataValidation type="list" allowBlank="1" showInputMessage="1" showErrorMessage="1" sqref="AI72" xr:uid="{00000000-0002-0000-0600-000017000000}">
      <formula1>$AS$71:$AS$72</formula1>
    </dataValidation>
    <dataValidation type="list" allowBlank="1" showInputMessage="1" showErrorMessage="1" sqref="J73" xr:uid="{00000000-0002-0000-0600-000018000000}">
      <formula1>$AN$73:$AN$74</formula1>
    </dataValidation>
    <dataValidation type="list" allowBlank="1" showInputMessage="1" showErrorMessage="1" sqref="P73" xr:uid="{00000000-0002-0000-0600-000019000000}">
      <formula1>$AO$73:$AO$74</formula1>
    </dataValidation>
    <dataValidation type="list" allowBlank="1" showInputMessage="1" showErrorMessage="1" sqref="V73" xr:uid="{00000000-0002-0000-0600-00001A000000}">
      <formula1>$AP$73:$AP$74</formula1>
    </dataValidation>
    <dataValidation type="list" allowBlank="1" showInputMessage="1" showErrorMessage="1" sqref="J76" xr:uid="{00000000-0002-0000-0600-00001B000000}">
      <formula1>$AN$76:$AN$77</formula1>
    </dataValidation>
    <dataValidation type="list" allowBlank="1" showInputMessage="1" showErrorMessage="1" sqref="P76" xr:uid="{00000000-0002-0000-0600-00001C000000}">
      <formula1>$AO$76:$AO$77</formula1>
    </dataValidation>
    <dataValidation type="list" allowBlank="1" showInputMessage="1" showErrorMessage="1" sqref="V76" xr:uid="{00000000-0002-0000-0600-00001D000000}">
      <formula1>$AP$76:$AP$77</formula1>
    </dataValidation>
    <dataValidation type="list" allowBlank="1" showInputMessage="1" showErrorMessage="1" sqref="AB76" xr:uid="{00000000-0002-0000-0600-00001E000000}">
      <formula1>$AQ$76:$AQ$77</formula1>
    </dataValidation>
    <dataValidation type="list" allowBlank="1" showInputMessage="1" showErrorMessage="1" sqref="J40" xr:uid="{00000000-0002-0000-0600-000020000000}">
      <formula1>$AN$40:$AN$41</formula1>
    </dataValidation>
    <dataValidation type="list" allowBlank="1" showInputMessage="1" showErrorMessage="1" sqref="P40" xr:uid="{00000000-0002-0000-0600-000021000000}">
      <formula1>$AO$40:$AO$41</formula1>
    </dataValidation>
    <dataValidation type="list" allowBlank="1" showInputMessage="1" showErrorMessage="1" sqref="V40" xr:uid="{00000000-0002-0000-0600-000022000000}">
      <formula1>$AP$40:$AP$41</formula1>
    </dataValidation>
    <dataValidation type="list" allowBlank="1" showInputMessage="1" showErrorMessage="1" sqref="AC49" xr:uid="{00000000-0002-0000-0600-000023000000}">
      <formula1>$AQ$50:$AQ$51</formula1>
    </dataValidation>
    <dataValidation type="list" allowBlank="1" showInputMessage="1" showErrorMessage="1" sqref="AF49" xr:uid="{00000000-0002-0000-0600-000024000000}">
      <formula1>$AR$50:$AR$51</formula1>
    </dataValidation>
    <dataValidation type="list" allowBlank="1" showInputMessage="1" showErrorMessage="1" sqref="J46" xr:uid="{00000000-0002-0000-0600-000025000000}">
      <formula1>"■,□"</formula1>
    </dataValidation>
    <dataValidation type="list" allowBlank="1" showInputMessage="1" showErrorMessage="1" sqref="P37" xr:uid="{0D869CB8-8605-4550-B86E-C4E218EC00FA}">
      <formula1>$AN$36:$AN$37</formula1>
    </dataValidation>
    <dataValidation type="list" allowBlank="1" showInputMessage="1" showErrorMessage="1" sqref="T37" xr:uid="{A9FB6F3B-C07B-48FD-8948-966D8E582468}">
      <formula1>$AO$36:$AO$37</formula1>
    </dataValidation>
    <dataValidation type="list" allowBlank="1" showInputMessage="1" showErrorMessage="1" sqref="AF31:AK31" xr:uid="{6016F232-CA83-4FBB-884B-A7982FF86672}">
      <formula1>$AN$31:$AO$31</formula1>
    </dataValidation>
    <dataValidation type="list" allowBlank="1" showInputMessage="1" showErrorMessage="1" sqref="F15" xr:uid="{9F55E5E4-4C80-43D9-AC0D-C8E71C4C3BED}">
      <formula1>$AN$15:$AO$15</formula1>
    </dataValidation>
    <dataValidation type="list" allowBlank="1" showInputMessage="1" showErrorMessage="1" sqref="P36" xr:uid="{910AA0DC-F5DC-4715-B868-C9E1075B5858}">
      <formula1>$AN$34:$AN$35</formula1>
    </dataValidation>
    <dataValidation type="list" allowBlank="1" showInputMessage="1" showErrorMessage="1" sqref="T36" xr:uid="{AC5CA894-B619-4A36-A1CE-0213EF589E49}">
      <formula1>$AO$34:$AO$35</formula1>
    </dataValidation>
    <dataValidation type="list" allowBlank="1" showInputMessage="1" showErrorMessage="1" sqref="W36" xr:uid="{0499BB49-9B69-4187-8003-54B338C3B0B9}">
      <formula1>$AQ$34:$AQ$35</formula1>
    </dataValidation>
    <dataValidation type="list" allowBlank="1" showInputMessage="1" showErrorMessage="1" sqref="W37" xr:uid="{2F0C4B27-712B-4963-AC8E-C79D27CCD682}">
      <formula1>$AQ$36:$AQ$37</formula1>
    </dataValidation>
    <dataValidation type="list" allowBlank="1" showInputMessage="1" showErrorMessage="1" sqref="AB36" xr:uid="{0108BBAF-8DE1-432B-A243-FE62E181AA0E}">
      <formula1>$AR$34:$AR$35</formula1>
    </dataValidation>
    <dataValidation type="list" allowBlank="1" showInputMessage="1" showErrorMessage="1" sqref="AB37" xr:uid="{E1EA9A1C-E8A7-4176-A227-F92F3E318CC7}">
      <formula1>$AR$36:$AR$37</formula1>
    </dataValidation>
    <dataValidation type="list" allowBlank="1" showInputMessage="1" showErrorMessage="1" sqref="AG36" xr:uid="{7AE4CA1F-5FF9-44B6-9299-0C6C7BE0DBBA}">
      <formula1>$AS$34:$AS$35</formula1>
    </dataValidation>
    <dataValidation type="list" allowBlank="1" showInputMessage="1" showErrorMessage="1" sqref="AG37" xr:uid="{BC4CA1A6-DB48-49B0-ADD7-DF611EBD70F4}">
      <formula1>$AS$36:$AS$37</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3" max="37" man="1"/>
  </rowBreaks>
  <extLst>
    <ext xmlns:x14="http://schemas.microsoft.com/office/spreadsheetml/2009/9/main" uri="{78C0D931-6437-407d-A8EE-F0AAD7539E65}">
      <x14:conditionalFormattings>
        <x14:conditionalFormatting xmlns:xm="http://schemas.microsoft.com/office/excel/2006/main">
          <x14:cfRule type="expression" priority="69" id="{D9A4DB64-1A3A-4A1F-B057-15B8D4E8B4DE}">
            <xm:f>【必須】基本情報!$K$13="■"</xm:f>
            <x14:dxf>
              <fill>
                <patternFill>
                  <bgColor theme="0" tint="-0.14996795556505021"/>
                </patternFill>
              </fill>
            </x14:dxf>
          </x14:cfRule>
          <xm:sqref>F9:AK9 F17:AK17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3DE2557-EAF5-4622-9494-3F7137DC7AB4}">
          <x14:formula1>
            <xm:f>リスト!$V$3:$V$4</xm:f>
          </x14:formula1>
          <xm:sqref>AB31:AE31</xm:sqref>
        </x14:dataValidation>
        <x14:dataValidation type="list" allowBlank="1" showInputMessage="1" showErrorMessage="1" xr:uid="{AD227C21-C82B-4B48-B830-FFD754058ECB}">
          <x14:formula1>
            <xm:f>リスト!$T$3:$T$4</xm:f>
          </x14:formula1>
          <xm:sqref>V31:AA31</xm:sqref>
        </x14:dataValidation>
        <x14:dataValidation type="list" allowBlank="1" showInputMessage="1" showErrorMessage="1" xr:uid="{484B765F-F106-4EF9-8320-176A05D6758E}">
          <x14:formula1>
            <xm:f>リスト!$Y$3:$Y$5</xm:f>
          </x14:formula1>
          <xm:sqref>P31:U31</xm:sqref>
        </x14:dataValidation>
        <x14:dataValidation type="list" allowBlank="1" showInputMessage="1" showErrorMessage="1" xr:uid="{28900AC4-2F73-4889-8889-A1DB71A92E26}">
          <x14:formula1>
            <xm:f>リスト!$X$3:$X$4</xm:f>
          </x14:formula1>
          <xm:sqref>J31:O31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B1:AX126"/>
  <sheetViews>
    <sheetView showGridLines="0" view="pageBreakPreview" topLeftCell="A58" zoomScale="85" zoomScaleNormal="100" zoomScaleSheetLayoutView="85" workbookViewId="0">
      <selection activeCell="U32" sqref="U32"/>
    </sheetView>
  </sheetViews>
  <sheetFormatPr defaultColWidth="3.75" defaultRowHeight="18" customHeight="1"/>
  <cols>
    <col min="1" max="38" width="3.75" style="105"/>
    <col min="39" max="39" width="3.75" style="105" customWidth="1"/>
    <col min="40" max="45" width="3.75" style="105" hidden="1" customWidth="1"/>
    <col min="46" max="46" width="3.75" style="105" customWidth="1"/>
    <col min="47" max="47" width="9.25" style="105" bestFit="1" customWidth="1"/>
    <col min="48" max="48" width="15.33203125" style="105" bestFit="1" customWidth="1"/>
    <col min="49" max="49" width="15.58203125" style="105" bestFit="1" customWidth="1"/>
    <col min="50" max="50" width="15.33203125" style="105" bestFit="1" customWidth="1"/>
    <col min="51" max="52" width="3.75" style="105" customWidth="1"/>
    <col min="53" max="16384" width="3.75" style="105"/>
  </cols>
  <sheetData>
    <row r="1" spans="2:47" s="374" customFormat="1" ht="10.15" customHeight="1">
      <c r="B1" s="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row>
    <row r="2" spans="2:47" s="374" customFormat="1" ht="16">
      <c r="B2" s="1" t="s">
        <v>142</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2:47" s="374" customFormat="1" ht="10.15" customHeight="1">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510</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264" t="s">
        <v>218</v>
      </c>
      <c r="G9" s="1243" t="s">
        <v>151</v>
      </c>
      <c r="H9" s="1243"/>
      <c r="I9" s="1243"/>
      <c r="J9" s="1243"/>
      <c r="K9" s="1243"/>
      <c r="L9" s="1243"/>
      <c r="M9" s="1243"/>
      <c r="N9" s="1243"/>
      <c r="O9" s="263"/>
      <c r="P9" s="258" t="s">
        <v>152</v>
      </c>
      <c r="Q9" s="258" t="s">
        <v>153</v>
      </c>
      <c r="R9" s="261" t="s">
        <v>154</v>
      </c>
      <c r="S9" s="262">
        <v>-2</v>
      </c>
      <c r="T9" s="261" t="s">
        <v>155</v>
      </c>
      <c r="U9" s="262"/>
      <c r="V9" s="258" t="s">
        <v>156</v>
      </c>
      <c r="W9" s="261" t="s">
        <v>157</v>
      </c>
      <c r="X9" s="259"/>
      <c r="Y9" s="260"/>
      <c r="Z9" s="260"/>
      <c r="AA9" s="259"/>
      <c r="AB9" s="258"/>
      <c r="AC9" s="258"/>
      <c r="AD9" s="258"/>
      <c r="AE9" s="258"/>
      <c r="AF9" s="258"/>
      <c r="AG9" s="258"/>
      <c r="AH9" s="258"/>
      <c r="AI9" s="258"/>
      <c r="AJ9" s="258"/>
      <c r="AK9" s="257"/>
      <c r="AN9" s="105" t="s">
        <v>9</v>
      </c>
      <c r="AO9" s="105" t="str">
        <f>IF(AND($F$10="□",$F$12="□",$F$13="□",$F$14="□",$F$15="□",$F$16="□",$F$17="□",$F$18="□"),"■","")</f>
        <v>■</v>
      </c>
    </row>
    <row r="10" spans="2:47" ht="18" customHeight="1">
      <c r="B10" s="1084"/>
      <c r="C10" s="831"/>
      <c r="D10" s="831"/>
      <c r="E10" s="832"/>
      <c r="F10" s="112" t="s">
        <v>9</v>
      </c>
      <c r="G10" s="1166" t="s">
        <v>162</v>
      </c>
      <c r="H10" s="1166"/>
      <c r="I10" s="1166"/>
      <c r="J10" s="1166"/>
      <c r="K10" s="1166"/>
      <c r="L10" s="1166"/>
      <c r="M10" s="1166"/>
      <c r="N10" s="1166"/>
      <c r="O10" s="113"/>
      <c r="P10" s="114"/>
      <c r="Q10" s="114"/>
      <c r="R10" s="115"/>
      <c r="S10" s="116"/>
      <c r="T10" s="115"/>
      <c r="U10" s="116"/>
      <c r="V10" s="114"/>
      <c r="W10" s="115" t="s">
        <v>157</v>
      </c>
      <c r="X10" s="116">
        <v>-1</v>
      </c>
      <c r="Y10" s="114"/>
      <c r="Z10" s="114" t="s">
        <v>160</v>
      </c>
      <c r="AA10" s="116" t="s">
        <v>163</v>
      </c>
      <c r="AB10" s="114"/>
      <c r="AC10" s="114"/>
      <c r="AD10" s="114"/>
      <c r="AE10" s="114"/>
      <c r="AF10" s="114"/>
      <c r="AG10" s="114"/>
      <c r="AH10" s="114"/>
      <c r="AI10" s="114"/>
      <c r="AJ10" s="114"/>
      <c r="AK10" s="117"/>
      <c r="AN10" s="105" t="s">
        <v>9</v>
      </c>
      <c r="AO10" s="105" t="str">
        <f>IF(AND($F$12="□",$F$13="□",$F$14="□",$F$15="□",$F$16="□",$F$17="□",$F$18="□"),"■","")</f>
        <v>■</v>
      </c>
    </row>
    <row r="11" spans="2:47" ht="18" customHeight="1">
      <c r="B11" s="1084"/>
      <c r="C11" s="831"/>
      <c r="D11" s="831"/>
      <c r="E11" s="832"/>
      <c r="F11" s="265" t="s">
        <v>511</v>
      </c>
      <c r="G11" s="1244" t="s">
        <v>164</v>
      </c>
      <c r="H11" s="1244"/>
      <c r="I11" s="1244"/>
      <c r="J11" s="1244"/>
      <c r="K11" s="1244"/>
      <c r="L11" s="1244"/>
      <c r="M11" s="1244"/>
      <c r="N11" s="1244"/>
      <c r="O11" s="266"/>
      <c r="P11" s="267" t="s">
        <v>152</v>
      </c>
      <c r="Q11" s="267" t="s">
        <v>153</v>
      </c>
      <c r="R11" s="268"/>
      <c r="S11" s="269"/>
      <c r="T11" s="268" t="s">
        <v>155</v>
      </c>
      <c r="U11" s="269"/>
      <c r="V11" s="267" t="s">
        <v>156</v>
      </c>
      <c r="W11" s="268" t="s">
        <v>157</v>
      </c>
      <c r="X11" s="270"/>
      <c r="Y11" s="267"/>
      <c r="Z11" s="267"/>
      <c r="AA11" s="270"/>
      <c r="AB11" s="267"/>
      <c r="AC11" s="267"/>
      <c r="AD11" s="267"/>
      <c r="AE11" s="267"/>
      <c r="AF11" s="267"/>
      <c r="AG11" s="267"/>
      <c r="AH11" s="267"/>
      <c r="AI11" s="267"/>
      <c r="AJ11" s="267"/>
      <c r="AK11" s="271"/>
      <c r="AN11" s="105" t="s">
        <v>9</v>
      </c>
      <c r="AO11" s="105" t="str">
        <f>IF(AND($F$10="□",$F$12="□",$F$13="□",$F$14="□",$F$15="□",$F$16="□",$F$17="□",$F$18="□"),"■","")</f>
        <v>■</v>
      </c>
    </row>
    <row r="12" spans="2:47" ht="18" customHeight="1">
      <c r="B12" s="1084"/>
      <c r="C12" s="831"/>
      <c r="D12" s="831"/>
      <c r="E12" s="832"/>
      <c r="F12" s="112" t="s">
        <v>9</v>
      </c>
      <c r="G12" s="1166" t="s">
        <v>165</v>
      </c>
      <c r="H12" s="1166"/>
      <c r="I12" s="1166"/>
      <c r="J12" s="1166"/>
      <c r="K12" s="1166"/>
      <c r="L12" s="1166"/>
      <c r="M12" s="1166"/>
      <c r="N12" s="1166"/>
      <c r="O12" s="113"/>
      <c r="P12" s="114" t="s">
        <v>152</v>
      </c>
      <c r="Q12" s="114"/>
      <c r="R12" s="115"/>
      <c r="S12" s="116"/>
      <c r="T12" s="115"/>
      <c r="U12" s="116"/>
      <c r="V12" s="114" t="s">
        <v>156</v>
      </c>
      <c r="W12" s="115" t="s">
        <v>157</v>
      </c>
      <c r="X12" s="204"/>
      <c r="Y12" s="114" t="s">
        <v>158</v>
      </c>
      <c r="Z12" s="114" t="s">
        <v>160</v>
      </c>
      <c r="AA12" s="116" t="s">
        <v>163</v>
      </c>
      <c r="AB12" s="114"/>
      <c r="AC12" s="114"/>
      <c r="AD12" s="114"/>
      <c r="AE12" s="114"/>
      <c r="AF12" s="114"/>
      <c r="AG12" s="114"/>
      <c r="AH12" s="114"/>
      <c r="AI12" s="114"/>
      <c r="AJ12" s="114"/>
      <c r="AK12" s="117"/>
      <c r="AN12" s="105" t="s">
        <v>9</v>
      </c>
      <c r="AO12" s="105" t="str">
        <f>IF(AND($F$10="□",$F$13="□",$F$14="□",$F$15="□",$F$16="□",$F$17="□",$F$18="□"),"■","")</f>
        <v>■</v>
      </c>
    </row>
    <row r="13" spans="2:47" ht="18" customHeight="1">
      <c r="B13" s="1084"/>
      <c r="C13" s="831"/>
      <c r="D13" s="831"/>
      <c r="E13" s="832"/>
      <c r="F13" s="112" t="s">
        <v>9</v>
      </c>
      <c r="G13" s="1166" t="s">
        <v>166</v>
      </c>
      <c r="H13" s="1166"/>
      <c r="I13" s="1166"/>
      <c r="J13" s="1166"/>
      <c r="K13" s="1166"/>
      <c r="L13" s="1166"/>
      <c r="M13" s="1166"/>
      <c r="N13" s="1166"/>
      <c r="O13" s="113"/>
      <c r="P13" s="114" t="s">
        <v>152</v>
      </c>
      <c r="Q13" s="114"/>
      <c r="R13" s="115"/>
      <c r="S13" s="116"/>
      <c r="T13" s="115"/>
      <c r="U13" s="116"/>
      <c r="V13" s="114" t="s">
        <v>156</v>
      </c>
      <c r="W13" s="115" t="s">
        <v>157</v>
      </c>
      <c r="X13" s="204"/>
      <c r="Y13" s="114" t="s">
        <v>158</v>
      </c>
      <c r="Z13" s="114" t="s">
        <v>160</v>
      </c>
      <c r="AA13" s="204"/>
      <c r="AB13" s="114"/>
      <c r="AC13" s="114"/>
      <c r="AD13" s="114"/>
      <c r="AE13" s="114"/>
      <c r="AF13" s="114"/>
      <c r="AG13" s="114"/>
      <c r="AH13" s="114"/>
      <c r="AI13" s="114"/>
      <c r="AJ13" s="114"/>
      <c r="AK13" s="117"/>
      <c r="AN13" s="105" t="s">
        <v>9</v>
      </c>
      <c r="AO13" s="105" t="str">
        <f>IF(AND($F$10="□",$F$12="□",$F$14="□",$F$15="□",$F$16="□",$F$17="□",$F$18="□"),"■","")</f>
        <v>■</v>
      </c>
    </row>
    <row r="14" spans="2:47" ht="18" customHeight="1">
      <c r="B14" s="1084"/>
      <c r="C14" s="831"/>
      <c r="D14" s="831"/>
      <c r="E14" s="832"/>
      <c r="F14" s="112" t="s">
        <v>9</v>
      </c>
      <c r="G14" s="1166" t="s">
        <v>357</v>
      </c>
      <c r="H14" s="1166"/>
      <c r="I14" s="1166"/>
      <c r="J14" s="1166"/>
      <c r="K14" s="1166"/>
      <c r="L14" s="1166"/>
      <c r="M14" s="1166"/>
      <c r="N14" s="1166"/>
      <c r="O14" s="113"/>
      <c r="P14" s="114" t="s">
        <v>152</v>
      </c>
      <c r="Q14" s="114"/>
      <c r="R14" s="115"/>
      <c r="S14" s="116"/>
      <c r="T14" s="115" t="s">
        <v>155</v>
      </c>
      <c r="U14" s="116"/>
      <c r="V14" s="114"/>
      <c r="W14" s="114"/>
      <c r="X14" s="114"/>
      <c r="Y14" s="114"/>
      <c r="Z14" s="114"/>
      <c r="AA14" s="204"/>
      <c r="AB14" s="114"/>
      <c r="AC14" s="114"/>
      <c r="AD14" s="114"/>
      <c r="AE14" s="114"/>
      <c r="AF14" s="114"/>
      <c r="AG14" s="114"/>
      <c r="AH14" s="114"/>
      <c r="AI14" s="114"/>
      <c r="AJ14" s="114"/>
      <c r="AK14" s="117"/>
      <c r="AN14" s="105" t="s">
        <v>9</v>
      </c>
      <c r="AO14" s="105" t="str">
        <f>IF(AND($F$10="□",$F$12="□",$F$13="□",$F$15="□",$F$16="□",$F$17="□",$F$18="□"),"■","")</f>
        <v>■</v>
      </c>
    </row>
    <row r="15" spans="2:47" ht="18" customHeight="1">
      <c r="B15" s="1084"/>
      <c r="C15" s="831"/>
      <c r="D15" s="831"/>
      <c r="E15" s="832"/>
      <c r="F15" s="112" t="s">
        <v>9</v>
      </c>
      <c r="G15" s="1166" t="s">
        <v>358</v>
      </c>
      <c r="H15" s="1166"/>
      <c r="I15" s="1166"/>
      <c r="J15" s="1166"/>
      <c r="K15" s="1166"/>
      <c r="L15" s="1166"/>
      <c r="M15" s="1166"/>
      <c r="N15" s="1166"/>
      <c r="O15" s="113"/>
      <c r="P15" s="114" t="s">
        <v>152</v>
      </c>
      <c r="Q15" s="114"/>
      <c r="R15" s="115" t="s">
        <v>154</v>
      </c>
      <c r="S15" s="256" t="s">
        <v>509</v>
      </c>
      <c r="T15" s="114"/>
      <c r="U15" s="115"/>
      <c r="V15" s="114" t="s">
        <v>156</v>
      </c>
      <c r="W15" s="116" t="s">
        <v>359</v>
      </c>
      <c r="X15" s="114"/>
      <c r="Y15" s="114" t="s">
        <v>157</v>
      </c>
      <c r="Z15" s="114"/>
      <c r="AA15" s="204"/>
      <c r="AB15" s="114"/>
      <c r="AC15" s="114"/>
      <c r="AD15" s="114"/>
      <c r="AE15" s="114"/>
      <c r="AF15" s="114"/>
      <c r="AG15" s="114"/>
      <c r="AH15" s="114"/>
      <c r="AI15" s="114"/>
      <c r="AJ15" s="114"/>
      <c r="AK15" s="117"/>
      <c r="AN15" s="105" t="s">
        <v>9</v>
      </c>
      <c r="AO15" s="105" t="str">
        <f>IF(AND($F$10="□",$F$12="□",$F$13="□",$F$14="□",$F$16="□",$F$17="□",$F$18="□"),"■","")</f>
        <v>■</v>
      </c>
    </row>
    <row r="16" spans="2:47" ht="18" customHeight="1">
      <c r="B16" s="1084"/>
      <c r="C16" s="831"/>
      <c r="D16" s="831"/>
      <c r="E16" s="832"/>
      <c r="F16" s="112" t="s">
        <v>9</v>
      </c>
      <c r="G16" s="1166" t="s">
        <v>564</v>
      </c>
      <c r="H16" s="1166"/>
      <c r="I16" s="1166"/>
      <c r="J16" s="1166"/>
      <c r="K16" s="1166"/>
      <c r="L16" s="1166"/>
      <c r="M16" s="1166"/>
      <c r="N16" s="1169"/>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IF(AND($F$10="□",$F$12="□",$F$13="□",$F$14="□",$F$15="□",$F$17="□",$F$18="□"),"■","")</f>
        <v>■</v>
      </c>
    </row>
    <row r="17" spans="2:45" ht="18" customHeight="1">
      <c r="B17" s="1084"/>
      <c r="C17" s="831"/>
      <c r="D17" s="831"/>
      <c r="E17" s="832"/>
      <c r="F17" s="112" t="s">
        <v>9</v>
      </c>
      <c r="G17" s="1166" t="s">
        <v>167</v>
      </c>
      <c r="H17" s="1166"/>
      <c r="I17" s="1166"/>
      <c r="J17" s="1166"/>
      <c r="K17" s="1166"/>
      <c r="L17" s="1166"/>
      <c r="M17" s="1166"/>
      <c r="N17" s="1166"/>
      <c r="O17" s="113"/>
      <c r="P17" s="118" t="s">
        <v>512</v>
      </c>
      <c r="Q17" s="118"/>
      <c r="R17" s="118" t="s">
        <v>513</v>
      </c>
      <c r="S17" s="118"/>
      <c r="T17" s="118"/>
      <c r="U17" s="115"/>
      <c r="V17" s="114"/>
      <c r="W17" s="114"/>
      <c r="X17" s="114"/>
      <c r="Y17" s="114"/>
      <c r="Z17" s="114"/>
      <c r="AA17" s="204"/>
      <c r="AB17" s="114"/>
      <c r="AC17" s="114"/>
      <c r="AD17" s="114"/>
      <c r="AE17" s="114"/>
      <c r="AF17" s="114"/>
      <c r="AG17" s="114"/>
      <c r="AH17" s="114"/>
      <c r="AI17" s="114"/>
      <c r="AJ17" s="114"/>
      <c r="AK17" s="117"/>
      <c r="AN17" s="105" t="s">
        <v>9</v>
      </c>
      <c r="AO17" s="105" t="str">
        <f>IF(AND($F$10="□",$F$12="□",$F$13="□",$F$14="□",$F$15="□",$F$16="□",$F$18="□"),"■","")</f>
        <v>■</v>
      </c>
    </row>
    <row r="18" spans="2:45" ht="18" customHeight="1" thickBot="1">
      <c r="B18" s="1085"/>
      <c r="C18" s="1086"/>
      <c r="D18" s="1086"/>
      <c r="E18" s="1087"/>
      <c r="F18" s="119" t="str">
        <f>IF(AND(【必須】基本情報!O13="■"),"■","□")</f>
        <v>□</v>
      </c>
      <c r="G18" s="1096" t="s">
        <v>169</v>
      </c>
      <c r="H18" s="1096"/>
      <c r="I18" s="1096"/>
      <c r="J18" s="1096"/>
      <c r="K18" s="1096"/>
      <c r="L18" s="1096"/>
      <c r="M18" s="1096"/>
      <c r="N18" s="1096"/>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IF(AND($F$10="□",$F$12="□",$F$13="□",$F$14="□",$F$15="□",$F$16="□",$F$17="□"),"■","")</f>
        <v>■</v>
      </c>
    </row>
    <row r="19" spans="2:45" ht="18" customHeight="1" thickBot="1"/>
    <row r="20" spans="2:45" ht="18" customHeight="1">
      <c r="B20" s="993" t="s">
        <v>152</v>
      </c>
      <c r="C20" s="1041" t="s">
        <v>171</v>
      </c>
      <c r="D20" s="1042"/>
      <c r="E20" s="1042"/>
      <c r="F20" s="1042"/>
      <c r="G20" s="1042"/>
      <c r="H20" s="1042"/>
      <c r="I20" s="125"/>
      <c r="J20" s="1065" t="s">
        <v>172</v>
      </c>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6"/>
    </row>
    <row r="21" spans="2:45" ht="24" customHeight="1" thickBot="1">
      <c r="B21" s="995"/>
      <c r="C21" s="126"/>
      <c r="D21" s="1032" t="s">
        <v>173</v>
      </c>
      <c r="E21" s="1033"/>
      <c r="F21" s="1033"/>
      <c r="G21" s="1033"/>
      <c r="H21" s="1033"/>
      <c r="I21" s="1069"/>
      <c r="J21" s="1070"/>
      <c r="K21" s="1071"/>
      <c r="L21" s="1071"/>
      <c r="M21" s="1071"/>
      <c r="N21" s="1071"/>
      <c r="O21" s="1071"/>
      <c r="P21" s="1071"/>
      <c r="Q21" s="1071"/>
      <c r="R21" s="1071"/>
      <c r="S21" s="1072"/>
      <c r="T21" s="1073" t="s">
        <v>174</v>
      </c>
      <c r="U21" s="1074"/>
      <c r="V21" s="1074"/>
      <c r="W21" s="1074"/>
      <c r="X21" s="1074"/>
      <c r="Y21" s="1074"/>
      <c r="Z21" s="1074"/>
      <c r="AA21" s="1075"/>
      <c r="AB21" s="1076"/>
      <c r="AC21" s="1076"/>
      <c r="AD21" s="127" t="s">
        <v>175</v>
      </c>
      <c r="AE21" s="1076"/>
      <c r="AF21" s="1076"/>
      <c r="AG21" s="127" t="s">
        <v>176</v>
      </c>
      <c r="AH21" s="127" t="s">
        <v>177</v>
      </c>
      <c r="AI21" s="128"/>
      <c r="AJ21" s="128"/>
      <c r="AK21" s="129"/>
    </row>
    <row r="22" spans="2:45" ht="12" customHeight="1">
      <c r="B22" s="130" t="s">
        <v>178</v>
      </c>
      <c r="C22" s="1040" t="s">
        <v>179</v>
      </c>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row>
    <row r="23" spans="2:45" ht="18" customHeight="1" thickBot="1"/>
    <row r="24" spans="2:45" ht="18" customHeight="1">
      <c r="B24" s="993" t="s">
        <v>153</v>
      </c>
      <c r="C24" s="1041" t="s">
        <v>180</v>
      </c>
      <c r="D24" s="1042"/>
      <c r="E24" s="1042"/>
      <c r="F24" s="1042"/>
      <c r="G24" s="1042"/>
      <c r="H24" s="1042"/>
      <c r="I24" s="1042"/>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6"/>
    </row>
    <row r="25" spans="2:45" ht="18" customHeight="1">
      <c r="B25" s="994"/>
      <c r="C25" s="131"/>
      <c r="D25" s="132" t="s">
        <v>9</v>
      </c>
      <c r="E25" s="1067" t="s">
        <v>181</v>
      </c>
      <c r="F25" s="1067"/>
      <c r="G25" s="1067"/>
      <c r="H25" s="1067"/>
      <c r="I25" s="1067"/>
      <c r="J25" s="133" t="s">
        <v>84</v>
      </c>
      <c r="K25" s="134" t="s">
        <v>9</v>
      </c>
      <c r="L25" s="1067" t="s">
        <v>182</v>
      </c>
      <c r="M25" s="1067"/>
      <c r="N25" s="1067"/>
      <c r="O25" s="1067"/>
      <c r="P25" s="1067"/>
      <c r="Q25" s="134" t="s">
        <v>9</v>
      </c>
      <c r="R25" s="1067" t="s">
        <v>183</v>
      </c>
      <c r="S25" s="1067"/>
      <c r="T25" s="1067"/>
      <c r="U25" s="1067"/>
      <c r="V25" s="1067"/>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45" ht="18" customHeight="1" thickBot="1">
      <c r="B26" s="995"/>
      <c r="C26" s="137"/>
      <c r="D26" s="138" t="s">
        <v>9</v>
      </c>
      <c r="E26" s="1068" t="s">
        <v>517</v>
      </c>
      <c r="F26" s="1068"/>
      <c r="G26" s="1068"/>
      <c r="H26" s="1068"/>
      <c r="I26" s="1068"/>
      <c r="J26" s="1068"/>
      <c r="K26" s="1068"/>
      <c r="L26" s="1068"/>
      <c r="M26" s="1068"/>
      <c r="N26" s="1068"/>
      <c r="O26" s="1068"/>
      <c r="P26" s="1068"/>
      <c r="Q26" s="1068"/>
      <c r="R26" s="1068"/>
      <c r="S26" s="1068"/>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row>
    <row r="27" spans="2:45" ht="12" customHeight="1">
      <c r="B27" s="130" t="s">
        <v>185</v>
      </c>
      <c r="C27" s="1040" t="s">
        <v>186</v>
      </c>
      <c r="D27" s="1040"/>
      <c r="E27" s="1040"/>
      <c r="F27" s="1040"/>
      <c r="G27" s="1040"/>
      <c r="H27" s="1040"/>
      <c r="I27" s="1040"/>
      <c r="J27" s="1040"/>
      <c r="K27" s="1040"/>
      <c r="L27" s="1040"/>
      <c r="M27" s="1040"/>
      <c r="N27" s="1040"/>
      <c r="O27" s="1040"/>
      <c r="P27" s="1040"/>
      <c r="Q27" s="1040"/>
      <c r="R27" s="1040"/>
      <c r="S27" s="1040"/>
      <c r="T27" s="1040"/>
      <c r="U27" s="1040"/>
      <c r="V27" s="1040"/>
      <c r="W27" s="1040"/>
      <c r="X27" s="1040"/>
      <c r="Y27" s="1040"/>
      <c r="Z27" s="1040"/>
      <c r="AA27" s="1040"/>
      <c r="AB27" s="1040"/>
      <c r="AC27" s="1040"/>
      <c r="AD27" s="1040"/>
      <c r="AE27" s="1040"/>
      <c r="AF27" s="1040"/>
      <c r="AG27" s="1040"/>
      <c r="AH27" s="1040"/>
      <c r="AI27" s="1040"/>
      <c r="AJ27" s="1040"/>
      <c r="AK27" s="1040"/>
    </row>
    <row r="28" spans="2:45" ht="18" customHeight="1" thickBot="1"/>
    <row r="29" spans="2:45" ht="18" customHeight="1">
      <c r="B29" s="1245" t="s">
        <v>154</v>
      </c>
      <c r="C29" s="255"/>
      <c r="D29" s="1254" t="s">
        <v>508</v>
      </c>
      <c r="E29" s="1254"/>
      <c r="F29" s="1254"/>
      <c r="G29" s="1254"/>
      <c r="H29" s="1254"/>
      <c r="I29" s="1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3"/>
    </row>
    <row r="30" spans="2:45" ht="21" customHeight="1">
      <c r="B30" s="1246"/>
      <c r="C30" s="354">
        <v>1</v>
      </c>
      <c r="D30" s="1263" t="s">
        <v>507</v>
      </c>
      <c r="E30" s="1264"/>
      <c r="F30" s="1264"/>
      <c r="G30" s="1264"/>
      <c r="H30" s="1264"/>
      <c r="I30" s="1265"/>
      <c r="J30" s="1255" t="s">
        <v>506</v>
      </c>
      <c r="K30" s="1256"/>
      <c r="L30" s="1256"/>
      <c r="M30" s="1257"/>
      <c r="N30" s="1248" t="s">
        <v>491</v>
      </c>
      <c r="O30" s="1249"/>
      <c r="P30" s="1249"/>
      <c r="Q30" s="1249"/>
      <c r="R30" s="1249"/>
      <c r="S30" s="1249"/>
      <c r="T30" s="252"/>
      <c r="U30" s="252"/>
      <c r="V30" s="252"/>
      <c r="W30" s="252"/>
      <c r="X30" s="252"/>
      <c r="Y30" s="252"/>
      <c r="Z30" s="252"/>
      <c r="AA30" s="252"/>
      <c r="AB30" s="252"/>
      <c r="AC30" s="252"/>
      <c r="AD30" s="252"/>
      <c r="AE30" s="252"/>
      <c r="AF30" s="252"/>
      <c r="AG30" s="252"/>
      <c r="AH30" s="252"/>
      <c r="AI30" s="252"/>
      <c r="AJ30" s="252"/>
      <c r="AK30" s="251"/>
      <c r="AN30" s="105" t="s">
        <v>491</v>
      </c>
      <c r="AO30" s="105" t="s">
        <v>505</v>
      </c>
      <c r="AP30" s="105" t="s">
        <v>504</v>
      </c>
    </row>
    <row r="31" spans="2:45" ht="21" customHeight="1">
      <c r="B31" s="1246"/>
      <c r="C31" s="1250">
        <v>2</v>
      </c>
      <c r="D31" s="1266" t="s">
        <v>503</v>
      </c>
      <c r="E31" s="1267"/>
      <c r="F31" s="1267"/>
      <c r="G31" s="1267"/>
      <c r="H31" s="1267"/>
      <c r="I31" s="1268"/>
      <c r="J31" s="1255" t="s">
        <v>502</v>
      </c>
      <c r="K31" s="1256"/>
      <c r="L31" s="1256"/>
      <c r="M31" s="1257"/>
      <c r="N31" s="1248" t="s">
        <v>491</v>
      </c>
      <c r="O31" s="1249"/>
      <c r="P31" s="1249"/>
      <c r="Q31" s="1249"/>
      <c r="R31" s="1249"/>
      <c r="S31" s="1249"/>
      <c r="T31" s="252"/>
      <c r="U31" s="252"/>
      <c r="V31" s="252"/>
      <c r="W31" s="252"/>
      <c r="X31" s="252"/>
      <c r="Y31" s="252"/>
      <c r="Z31" s="252"/>
      <c r="AA31" s="252"/>
      <c r="AB31" s="252"/>
      <c r="AC31" s="252"/>
      <c r="AD31" s="252"/>
      <c r="AE31" s="252"/>
      <c r="AF31" s="252"/>
      <c r="AG31" s="252"/>
      <c r="AH31" s="252"/>
      <c r="AI31" s="252"/>
      <c r="AJ31" s="252"/>
      <c r="AK31" s="251"/>
      <c r="AN31" s="105" t="s">
        <v>491</v>
      </c>
      <c r="AO31" s="105" t="s">
        <v>501</v>
      </c>
      <c r="AP31" s="105" t="s">
        <v>500</v>
      </c>
    </row>
    <row r="32" spans="2:45" ht="21" customHeight="1">
      <c r="B32" s="1246"/>
      <c r="C32" s="1250"/>
      <c r="D32" s="1269"/>
      <c r="E32" s="899"/>
      <c r="F32" s="899"/>
      <c r="G32" s="899"/>
      <c r="H32" s="899"/>
      <c r="I32" s="1270"/>
      <c r="J32" s="1255" t="s">
        <v>499</v>
      </c>
      <c r="K32" s="1256"/>
      <c r="L32" s="1256"/>
      <c r="M32" s="1257"/>
      <c r="N32" s="1248" t="s">
        <v>491</v>
      </c>
      <c r="O32" s="1249"/>
      <c r="P32" s="1249"/>
      <c r="Q32" s="1249"/>
      <c r="R32" s="1249"/>
      <c r="S32" s="1249"/>
      <c r="T32" s="252" t="s">
        <v>498</v>
      </c>
      <c r="U32" s="252"/>
      <c r="V32" s="252"/>
      <c r="W32" s="252"/>
      <c r="X32" s="252"/>
      <c r="Y32" s="252"/>
      <c r="Z32" s="252"/>
      <c r="AA32" s="252"/>
      <c r="AB32" s="252"/>
      <c r="AC32" s="252"/>
      <c r="AD32" s="252"/>
      <c r="AE32" s="252"/>
      <c r="AF32" s="252"/>
      <c r="AG32" s="252"/>
      <c r="AH32" s="252"/>
      <c r="AI32" s="252"/>
      <c r="AJ32" s="252"/>
      <c r="AK32" s="251"/>
      <c r="AN32" s="105" t="s">
        <v>491</v>
      </c>
      <c r="AO32" s="105" t="s">
        <v>497</v>
      </c>
      <c r="AP32" s="105" t="str">
        <f>IF(N31="全国","","3年")</f>
        <v>3年</v>
      </c>
      <c r="AS32" s="250"/>
    </row>
    <row r="33" spans="2:50" ht="21" customHeight="1">
      <c r="B33" s="1246"/>
      <c r="C33" s="1250"/>
      <c r="D33" s="1269"/>
      <c r="E33" s="899"/>
      <c r="F33" s="899"/>
      <c r="G33" s="899"/>
      <c r="H33" s="899"/>
      <c r="I33" s="1270"/>
      <c r="J33" s="1255" t="s">
        <v>490</v>
      </c>
      <c r="K33" s="1256"/>
      <c r="L33" s="1256"/>
      <c r="M33" s="1257"/>
      <c r="N33" s="1248" t="s">
        <v>491</v>
      </c>
      <c r="O33" s="1249"/>
      <c r="P33" s="1249"/>
      <c r="Q33" s="1249"/>
      <c r="R33" s="1249"/>
      <c r="S33" s="1249"/>
      <c r="T33" s="252"/>
      <c r="U33" s="252"/>
      <c r="V33" s="252"/>
      <c r="W33" s="252"/>
      <c r="X33" s="252"/>
      <c r="Y33" s="252"/>
      <c r="Z33" s="252"/>
      <c r="AA33" s="252"/>
      <c r="AB33" s="252"/>
      <c r="AC33" s="252"/>
      <c r="AD33" s="252"/>
      <c r="AE33" s="252"/>
      <c r="AF33" s="252"/>
      <c r="AG33" s="252"/>
      <c r="AH33" s="252"/>
      <c r="AI33" s="252"/>
      <c r="AJ33" s="252"/>
      <c r="AK33" s="251"/>
      <c r="AN33" s="105" t="s">
        <v>491</v>
      </c>
      <c r="AO33" s="105" t="s">
        <v>496</v>
      </c>
      <c r="AP33" s="105" t="s">
        <v>489</v>
      </c>
    </row>
    <row r="34" spans="2:50" ht="21" customHeight="1">
      <c r="B34" s="1246"/>
      <c r="C34" s="1250"/>
      <c r="D34" s="1271"/>
      <c r="E34" s="1272"/>
      <c r="F34" s="1272"/>
      <c r="G34" s="1272"/>
      <c r="H34" s="1272"/>
      <c r="I34" s="1273"/>
      <c r="J34" s="1255" t="s">
        <v>495</v>
      </c>
      <c r="K34" s="1256"/>
      <c r="L34" s="1256"/>
      <c r="M34" s="1257"/>
      <c r="N34" s="1248" t="s">
        <v>494</v>
      </c>
      <c r="O34" s="1249"/>
      <c r="P34" s="1249"/>
      <c r="Q34" s="1249"/>
      <c r="R34" s="1249"/>
      <c r="S34" s="1249"/>
      <c r="T34" s="252"/>
      <c r="U34" s="252"/>
      <c r="V34" s="252"/>
      <c r="W34" s="252"/>
      <c r="X34" s="252"/>
      <c r="Y34" s="252"/>
      <c r="Z34" s="252"/>
      <c r="AA34" s="252"/>
      <c r="AB34" s="252"/>
      <c r="AC34" s="252"/>
      <c r="AD34" s="252"/>
      <c r="AE34" s="252"/>
      <c r="AF34" s="252"/>
      <c r="AG34" s="252"/>
      <c r="AH34" s="252"/>
      <c r="AI34" s="252"/>
      <c r="AJ34" s="252"/>
      <c r="AK34" s="251"/>
    </row>
    <row r="35" spans="2:50" ht="21" customHeight="1">
      <c r="B35" s="1246"/>
      <c r="C35" s="1250">
        <v>3</v>
      </c>
      <c r="D35" s="1266" t="s">
        <v>493</v>
      </c>
      <c r="E35" s="1267"/>
      <c r="F35" s="1267"/>
      <c r="G35" s="1267"/>
      <c r="H35" s="1267"/>
      <c r="I35" s="1268"/>
      <c r="J35" s="1255" t="s">
        <v>492</v>
      </c>
      <c r="K35" s="1256"/>
      <c r="L35" s="1256"/>
      <c r="M35" s="1257"/>
      <c r="N35" s="1248" t="s">
        <v>437</v>
      </c>
      <c r="O35" s="1249"/>
      <c r="P35" s="1249"/>
      <c r="Q35" s="1249"/>
      <c r="R35" s="1249"/>
      <c r="S35" s="1249"/>
      <c r="T35" s="252"/>
      <c r="U35" s="252"/>
      <c r="V35" s="252"/>
      <c r="W35" s="252"/>
      <c r="X35" s="252"/>
      <c r="Y35" s="252"/>
      <c r="Z35" s="252"/>
      <c r="AA35" s="252"/>
      <c r="AB35" s="252"/>
      <c r="AC35" s="252"/>
      <c r="AD35" s="252"/>
      <c r="AE35" s="252"/>
      <c r="AF35" s="252"/>
      <c r="AG35" s="252"/>
      <c r="AH35" s="252"/>
      <c r="AI35" s="252"/>
      <c r="AJ35" s="252"/>
      <c r="AK35" s="251"/>
      <c r="AN35" s="105" t="s">
        <v>491</v>
      </c>
      <c r="AO35" s="105" t="s">
        <v>437</v>
      </c>
      <c r="AP35" s="105" t="s">
        <v>446</v>
      </c>
      <c r="AS35" s="250"/>
    </row>
    <row r="36" spans="2:50" ht="19.149999999999999" customHeight="1">
      <c r="B36" s="1246"/>
      <c r="C36" s="1250"/>
      <c r="D36" s="1271"/>
      <c r="E36" s="1272"/>
      <c r="F36" s="1272"/>
      <c r="G36" s="1272"/>
      <c r="H36" s="1272"/>
      <c r="I36" s="1273"/>
      <c r="J36" s="1255" t="s">
        <v>490</v>
      </c>
      <c r="K36" s="1256"/>
      <c r="L36" s="1256"/>
      <c r="M36" s="1257"/>
      <c r="N36" s="1248" t="s">
        <v>489</v>
      </c>
      <c r="O36" s="1249"/>
      <c r="P36" s="1249"/>
      <c r="Q36" s="1249"/>
      <c r="R36" s="1249"/>
      <c r="S36" s="1249"/>
      <c r="T36" s="249"/>
      <c r="U36" s="249"/>
      <c r="V36" s="249"/>
      <c r="W36" s="249"/>
      <c r="X36" s="249"/>
      <c r="Y36" s="249"/>
      <c r="Z36" s="249"/>
      <c r="AA36" s="249"/>
      <c r="AB36" s="249"/>
      <c r="AC36" s="249"/>
      <c r="AD36" s="249"/>
      <c r="AE36" s="249"/>
      <c r="AF36" s="249"/>
      <c r="AG36" s="249"/>
      <c r="AH36" s="249"/>
      <c r="AI36" s="249"/>
      <c r="AJ36" s="249"/>
      <c r="AK36" s="248"/>
      <c r="AR36" s="247"/>
    </row>
    <row r="37" spans="2:50" ht="18" customHeight="1">
      <c r="B37" s="1246"/>
      <c r="C37" s="1250">
        <v>4</v>
      </c>
      <c r="D37" s="1266" t="s">
        <v>520</v>
      </c>
      <c r="E37" s="1267"/>
      <c r="F37" s="1267"/>
      <c r="G37" s="1267"/>
      <c r="H37" s="1267"/>
      <c r="I37" s="1268"/>
      <c r="J37" s="1255" t="s">
        <v>488</v>
      </c>
      <c r="K37" s="1256"/>
      <c r="L37" s="1256"/>
      <c r="M37" s="1257"/>
      <c r="N37" s="243" t="s">
        <v>9</v>
      </c>
      <c r="O37" s="1251" t="s">
        <v>487</v>
      </c>
      <c r="P37" s="1259"/>
      <c r="Q37" s="1259"/>
      <c r="R37" s="583"/>
      <c r="S37" s="583"/>
      <c r="T37" s="330"/>
      <c r="U37" s="331"/>
      <c r="V37" s="331"/>
      <c r="W37" s="334"/>
      <c r="X37" s="334"/>
      <c r="Y37" s="242"/>
      <c r="Z37" s="331"/>
      <c r="AA37" s="334"/>
      <c r="AB37" s="334"/>
      <c r="AC37" s="242"/>
      <c r="AD37" s="242"/>
      <c r="AE37" s="242"/>
      <c r="AF37" s="242"/>
      <c r="AG37" s="242"/>
      <c r="AH37" s="242"/>
      <c r="AI37" s="242"/>
      <c r="AJ37" s="242"/>
      <c r="AK37" s="241"/>
      <c r="AN37" s="105" t="s">
        <v>9</v>
      </c>
      <c r="AO37" s="105" t="str">
        <f>IF(N38="□","■","")</f>
        <v>■</v>
      </c>
    </row>
    <row r="38" spans="2:50" ht="18" customHeight="1">
      <c r="B38" s="1246"/>
      <c r="C38" s="1250"/>
      <c r="D38" s="1271"/>
      <c r="E38" s="1272"/>
      <c r="F38" s="1272"/>
      <c r="G38" s="1272"/>
      <c r="H38" s="1272"/>
      <c r="I38" s="1273"/>
      <c r="J38" s="1258"/>
      <c r="K38" s="1256"/>
      <c r="L38" s="1256"/>
      <c r="M38" s="1257"/>
      <c r="N38" s="246" t="s">
        <v>9</v>
      </c>
      <c r="O38" s="1260" t="s">
        <v>486</v>
      </c>
      <c r="P38" s="1260"/>
      <c r="Q38" s="1260"/>
      <c r="R38" s="586"/>
      <c r="S38" s="586"/>
      <c r="T38" s="332"/>
      <c r="U38" s="332"/>
      <c r="V38" s="332"/>
      <c r="W38" s="335"/>
      <c r="X38" s="335"/>
      <c r="Y38" s="245"/>
      <c r="Z38" s="332"/>
      <c r="AA38" s="335"/>
      <c r="AB38" s="335"/>
      <c r="AC38" s="245"/>
      <c r="AD38" s="245"/>
      <c r="AE38" s="245"/>
      <c r="AF38" s="245"/>
      <c r="AG38" s="245"/>
      <c r="AH38" s="245"/>
      <c r="AI38" s="245"/>
      <c r="AJ38" s="245"/>
      <c r="AK38" s="244"/>
      <c r="AN38" s="105" t="s">
        <v>9</v>
      </c>
      <c r="AO38" s="105" t="str">
        <f>IF(N37="□","■","")</f>
        <v>■</v>
      </c>
    </row>
    <row r="39" spans="2:50" ht="18" customHeight="1">
      <c r="B39" s="1246"/>
      <c r="C39" s="1280">
        <v>5</v>
      </c>
      <c r="D39" s="1266" t="s">
        <v>389</v>
      </c>
      <c r="E39" s="1267"/>
      <c r="F39" s="1267"/>
      <c r="G39" s="1267"/>
      <c r="H39" s="1267"/>
      <c r="I39" s="1268"/>
      <c r="J39" s="1255" t="s">
        <v>485</v>
      </c>
      <c r="K39" s="1256"/>
      <c r="L39" s="1256"/>
      <c r="M39" s="1257"/>
      <c r="N39" s="243" t="s">
        <v>9</v>
      </c>
      <c r="O39" s="1251" t="s">
        <v>110</v>
      </c>
      <c r="P39" s="1251"/>
      <c r="Q39" s="1251"/>
      <c r="R39" s="1251"/>
      <c r="S39" s="1251"/>
      <c r="T39" s="1251"/>
      <c r="U39" s="1251"/>
      <c r="V39" s="1251"/>
      <c r="W39" s="1251"/>
      <c r="X39" s="1251"/>
      <c r="Y39" s="1251"/>
      <c r="Z39" s="1251"/>
      <c r="AA39" s="242"/>
      <c r="AB39" s="242"/>
      <c r="AC39" s="242"/>
      <c r="AD39" s="242"/>
      <c r="AE39" s="242"/>
      <c r="AF39" s="242"/>
      <c r="AG39" s="242"/>
      <c r="AH39" s="242"/>
      <c r="AI39" s="242"/>
      <c r="AJ39" s="242"/>
      <c r="AK39" s="241"/>
      <c r="AN39" s="105" t="s">
        <v>9</v>
      </c>
      <c r="AO39" s="105" t="str">
        <f>IF(N40="□","■","")</f>
        <v>■</v>
      </c>
    </row>
    <row r="40" spans="2:50" ht="18" customHeight="1" thickBot="1">
      <c r="B40" s="1247"/>
      <c r="C40" s="1281"/>
      <c r="D40" s="1274"/>
      <c r="E40" s="1275"/>
      <c r="F40" s="1275"/>
      <c r="G40" s="1275"/>
      <c r="H40" s="1275"/>
      <c r="I40" s="1276"/>
      <c r="J40" s="1277"/>
      <c r="K40" s="1278"/>
      <c r="L40" s="1278"/>
      <c r="M40" s="1279"/>
      <c r="N40" s="240" t="s">
        <v>226</v>
      </c>
      <c r="O40" s="1252" t="s">
        <v>484</v>
      </c>
      <c r="P40" s="1253"/>
      <c r="Q40" s="1253"/>
      <c r="R40" s="1253"/>
      <c r="S40" s="1253"/>
      <c r="T40" s="1253"/>
      <c r="U40" s="1253"/>
      <c r="V40" s="1253"/>
      <c r="W40" s="1253"/>
      <c r="X40" s="1253"/>
      <c r="Y40" s="1253"/>
      <c r="Z40" s="1253"/>
      <c r="AA40" s="239"/>
      <c r="AB40" s="239"/>
      <c r="AC40" s="239"/>
      <c r="AD40" s="239"/>
      <c r="AE40" s="239"/>
      <c r="AF40" s="239"/>
      <c r="AG40" s="239"/>
      <c r="AH40" s="239"/>
      <c r="AI40" s="239"/>
      <c r="AJ40" s="239"/>
      <c r="AK40" s="238"/>
      <c r="AN40" s="105" t="s">
        <v>9</v>
      </c>
      <c r="AO40" s="105" t="str">
        <f>IF(N39="□","■","")</f>
        <v>■</v>
      </c>
    </row>
    <row r="41" spans="2:50" ht="12.75" customHeight="1">
      <c r="B41" s="130" t="s">
        <v>187</v>
      </c>
      <c r="C41" s="206" t="s">
        <v>363</v>
      </c>
      <c r="D41" s="146"/>
      <c r="E41" s="146"/>
      <c r="F41" s="146"/>
      <c r="G41" s="146"/>
      <c r="H41" s="146"/>
      <c r="I41" s="146"/>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8"/>
      <c r="AI41" s="148"/>
      <c r="AJ41" s="148"/>
      <c r="AK41" s="148"/>
    </row>
    <row r="42" spans="2:50" ht="12" customHeight="1">
      <c r="B42" s="130"/>
      <c r="C42" s="206" t="s">
        <v>360</v>
      </c>
      <c r="D42" s="146"/>
      <c r="E42" s="146"/>
      <c r="F42" s="146"/>
      <c r="G42" s="146"/>
      <c r="H42" s="146"/>
      <c r="I42" s="146"/>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8"/>
      <c r="AI42" s="148"/>
      <c r="AJ42" s="148"/>
      <c r="AK42" s="148"/>
    </row>
    <row r="43" spans="2:50" ht="18" customHeight="1" thickBot="1">
      <c r="B43" s="210"/>
      <c r="C43" s="210"/>
      <c r="D43" s="146"/>
      <c r="E43" s="146"/>
      <c r="F43" s="146"/>
      <c r="G43" s="146"/>
      <c r="H43" s="146"/>
      <c r="I43" s="146"/>
      <c r="J43" s="147"/>
      <c r="K43" s="147"/>
      <c r="L43" s="147"/>
      <c r="M43" s="147"/>
      <c r="N43" s="147"/>
      <c r="O43" s="147"/>
      <c r="P43" s="147"/>
      <c r="Q43" s="147"/>
      <c r="R43" s="147"/>
      <c r="S43" s="147"/>
      <c r="T43" s="147"/>
      <c r="U43" s="147"/>
      <c r="V43" s="147"/>
      <c r="W43" s="147"/>
      <c r="X43" s="147"/>
      <c r="Z43" s="147"/>
      <c r="AA43" s="147"/>
      <c r="AB43" s="147"/>
      <c r="AC43" s="147"/>
      <c r="AD43" s="147"/>
      <c r="AE43" s="147"/>
      <c r="AF43" s="147"/>
      <c r="AG43" s="147"/>
      <c r="AH43" s="148"/>
      <c r="AI43" s="148"/>
      <c r="AJ43" s="148"/>
      <c r="AK43" s="148"/>
    </row>
    <row r="44" spans="2:50" ht="18" customHeight="1" thickBot="1">
      <c r="B44" s="886" t="s">
        <v>155</v>
      </c>
      <c r="C44" s="1041" t="s">
        <v>559</v>
      </c>
      <c r="D44" s="1042"/>
      <c r="E44" s="1042"/>
      <c r="F44" s="1042"/>
      <c r="G44" s="1042"/>
      <c r="H44" s="1042"/>
      <c r="I44" s="1042"/>
      <c r="J44" s="368"/>
      <c r="K44" s="368"/>
      <c r="L44" s="368"/>
      <c r="M44" s="368"/>
      <c r="N44" s="368"/>
      <c r="O44" s="368"/>
      <c r="P44" s="368"/>
      <c r="Q44" s="368"/>
      <c r="R44" s="368"/>
      <c r="S44" s="368"/>
      <c r="T44" s="368"/>
      <c r="U44" s="368"/>
      <c r="V44" s="368"/>
      <c r="W44" s="1101" t="s">
        <v>572</v>
      </c>
      <c r="X44" s="1102"/>
      <c r="Y44" s="1102"/>
      <c r="Z44" s="1102"/>
      <c r="AA44" s="1102"/>
      <c r="AB44" s="1102"/>
      <c r="AC44" s="1102"/>
      <c r="AD44" s="1102"/>
      <c r="AE44" s="1102"/>
      <c r="AF44" s="1102"/>
      <c r="AG44" s="1102"/>
      <c r="AH44" s="1102"/>
      <c r="AI44" s="1102"/>
      <c r="AJ44" s="1102"/>
      <c r="AK44" s="1103"/>
      <c r="AL44" s="375"/>
      <c r="AN44" s="158" t="s">
        <v>13</v>
      </c>
      <c r="AO44" s="158" t="s">
        <v>13</v>
      </c>
      <c r="AQ44" s="158" t="s">
        <v>13</v>
      </c>
      <c r="AR44" s="158" t="s">
        <v>13</v>
      </c>
      <c r="AS44" s="158" t="s">
        <v>13</v>
      </c>
    </row>
    <row r="45" spans="2:50" ht="18" customHeight="1">
      <c r="B45" s="887"/>
      <c r="C45" s="141"/>
      <c r="D45" s="366"/>
      <c r="E45" s="366"/>
      <c r="F45" s="366"/>
      <c r="G45" s="366"/>
      <c r="H45" s="366"/>
      <c r="I45" s="366"/>
      <c r="J45" s="367"/>
      <c r="K45" s="367"/>
      <c r="L45" s="367"/>
      <c r="M45" s="367"/>
      <c r="N45" s="367"/>
      <c r="O45" s="367"/>
      <c r="P45" s="367"/>
      <c r="Q45" s="367"/>
      <c r="R45" s="367"/>
      <c r="S45" s="367"/>
      <c r="T45" s="367"/>
      <c r="U45" s="367"/>
      <c r="V45" s="367"/>
      <c r="W45" s="1104" t="s">
        <v>561</v>
      </c>
      <c r="X45" s="1105"/>
      <c r="Y45" s="1105"/>
      <c r="Z45" s="1105"/>
      <c r="AA45" s="1106"/>
      <c r="AB45" s="1104" t="s">
        <v>560</v>
      </c>
      <c r="AC45" s="1105"/>
      <c r="AD45" s="1105"/>
      <c r="AE45" s="1105"/>
      <c r="AF45" s="1106"/>
      <c r="AG45" s="1104" t="s">
        <v>562</v>
      </c>
      <c r="AH45" s="1105"/>
      <c r="AI45" s="1105"/>
      <c r="AJ45" s="1105"/>
      <c r="AK45" s="1107"/>
      <c r="AL45" s="372"/>
      <c r="AN45" s="158" t="str">
        <f>IF(AND($T$46="□"),"■","")</f>
        <v>■</v>
      </c>
      <c r="AO45" s="158" t="str">
        <f>IF(AND($P$46="□"),"■","")</f>
        <v>■</v>
      </c>
      <c r="AQ45" s="369" t="s">
        <v>575</v>
      </c>
      <c r="AR45" s="158" t="s">
        <v>393</v>
      </c>
      <c r="AS45" s="158" t="s">
        <v>393</v>
      </c>
      <c r="AT45" s="395"/>
      <c r="AU45" s="392"/>
      <c r="AV45" s="386" t="s">
        <v>569</v>
      </c>
      <c r="AW45" s="386" t="s">
        <v>570</v>
      </c>
      <c r="AX45" s="387" t="s">
        <v>571</v>
      </c>
    </row>
    <row r="46" spans="2:50" ht="18" customHeight="1">
      <c r="B46" s="887"/>
      <c r="C46" s="908"/>
      <c r="D46" s="1170" t="s">
        <v>364</v>
      </c>
      <c r="E46" s="1171"/>
      <c r="F46" s="1171"/>
      <c r="G46" s="1171"/>
      <c r="H46" s="1171"/>
      <c r="I46" s="1172"/>
      <c r="J46" s="1049" t="s">
        <v>194</v>
      </c>
      <c r="K46" s="1050"/>
      <c r="L46" s="1050"/>
      <c r="M46" s="1050"/>
      <c r="N46" s="1050"/>
      <c r="O46" s="1050"/>
      <c r="P46" s="211" t="s">
        <v>9</v>
      </c>
      <c r="Q46" s="1176" t="s">
        <v>366</v>
      </c>
      <c r="R46" s="1176"/>
      <c r="S46" s="373"/>
      <c r="T46" s="212" t="s">
        <v>9</v>
      </c>
      <c r="U46" s="1176" t="s">
        <v>365</v>
      </c>
      <c r="V46" s="1176"/>
      <c r="W46" s="377" t="s">
        <v>9</v>
      </c>
      <c r="X46" s="219" t="s">
        <v>573</v>
      </c>
      <c r="Y46" s="1108"/>
      <c r="Z46" s="1108"/>
      <c r="AA46" s="378" t="s">
        <v>574</v>
      </c>
      <c r="AB46" s="379" t="s">
        <v>9</v>
      </c>
      <c r="AC46" s="219" t="s">
        <v>573</v>
      </c>
      <c r="AD46" s="1108"/>
      <c r="AE46" s="1108"/>
      <c r="AF46" s="378" t="s">
        <v>574</v>
      </c>
      <c r="AG46" s="379" t="s">
        <v>9</v>
      </c>
      <c r="AH46" s="219" t="s">
        <v>573</v>
      </c>
      <c r="AI46" s="1108"/>
      <c r="AJ46" s="1108"/>
      <c r="AK46" s="380" t="s">
        <v>574</v>
      </c>
      <c r="AL46" s="189"/>
      <c r="AN46" s="158" t="s">
        <v>13</v>
      </c>
      <c r="AO46" s="158" t="s">
        <v>13</v>
      </c>
      <c r="AQ46" s="158" t="s">
        <v>13</v>
      </c>
      <c r="AR46" s="158" t="s">
        <v>13</v>
      </c>
      <c r="AS46" s="158" t="s">
        <v>13</v>
      </c>
      <c r="AT46" s="395"/>
      <c r="AU46" s="393" t="s">
        <v>568</v>
      </c>
      <c r="AV46" s="388">
        <f>ROUNDUP(Y46/10,0)</f>
        <v>0</v>
      </c>
      <c r="AW46" s="388">
        <f>ROUNDUP(AD46/5,0)</f>
        <v>0</v>
      </c>
      <c r="AX46" s="389">
        <f>ROUNDUP(AI46/10,0)</f>
        <v>0</v>
      </c>
    </row>
    <row r="47" spans="2:50" ht="18" customHeight="1" thickBot="1">
      <c r="B47" s="888"/>
      <c r="C47" s="909"/>
      <c r="D47" s="1173"/>
      <c r="E47" s="1174"/>
      <c r="F47" s="1174"/>
      <c r="G47" s="1174"/>
      <c r="H47" s="1174"/>
      <c r="I47" s="1175"/>
      <c r="J47" s="1177" t="s">
        <v>195</v>
      </c>
      <c r="K47" s="1178"/>
      <c r="L47" s="1178"/>
      <c r="M47" s="1178"/>
      <c r="N47" s="1178"/>
      <c r="O47" s="1179"/>
      <c r="P47" s="281" t="s">
        <v>9</v>
      </c>
      <c r="Q47" s="1180" t="s">
        <v>366</v>
      </c>
      <c r="R47" s="1180"/>
      <c r="S47" s="225"/>
      <c r="T47" s="282" t="s">
        <v>9</v>
      </c>
      <c r="U47" s="1180" t="s">
        <v>365</v>
      </c>
      <c r="V47" s="1180"/>
      <c r="W47" s="381" t="s">
        <v>9</v>
      </c>
      <c r="X47" s="382" t="s">
        <v>573</v>
      </c>
      <c r="Y47" s="1109"/>
      <c r="Z47" s="1109"/>
      <c r="AA47" s="383" t="s">
        <v>574</v>
      </c>
      <c r="AB47" s="384" t="s">
        <v>9</v>
      </c>
      <c r="AC47" s="382" t="s">
        <v>573</v>
      </c>
      <c r="AD47" s="1109"/>
      <c r="AE47" s="1109"/>
      <c r="AF47" s="383" t="s">
        <v>574</v>
      </c>
      <c r="AG47" s="384" t="s">
        <v>9</v>
      </c>
      <c r="AH47" s="382" t="s">
        <v>573</v>
      </c>
      <c r="AI47" s="1109"/>
      <c r="AJ47" s="1109"/>
      <c r="AK47" s="385" t="s">
        <v>574</v>
      </c>
      <c r="AL47" s="189"/>
      <c r="AN47" s="158" t="str">
        <f>IF(AND($T$47="□"),"■","")</f>
        <v>■</v>
      </c>
      <c r="AO47" s="158" t="str">
        <f>IF(AND($P$47="□"),"■","")</f>
        <v>■</v>
      </c>
      <c r="AQ47" s="158" t="s">
        <v>393</v>
      </c>
      <c r="AR47" s="158" t="s">
        <v>393</v>
      </c>
      <c r="AS47" s="158" t="s">
        <v>393</v>
      </c>
      <c r="AT47" s="395"/>
      <c r="AU47" s="393" t="s">
        <v>568</v>
      </c>
      <c r="AV47" s="388">
        <f>ROUNDUP(Y47/10,0)</f>
        <v>0</v>
      </c>
      <c r="AW47" s="388">
        <f>ROUNDUP(AD47/5,0)</f>
        <v>0</v>
      </c>
      <c r="AX47" s="389">
        <f>ROUNDUP(AI47/10,0)</f>
        <v>0</v>
      </c>
    </row>
    <row r="48" spans="2:50" ht="18" customHeight="1" thickBot="1">
      <c r="B48" s="210"/>
      <c r="C48" s="210"/>
      <c r="D48" s="146"/>
      <c r="E48" s="146"/>
      <c r="F48" s="146"/>
      <c r="G48" s="146"/>
      <c r="H48" s="146"/>
      <c r="I48" s="146"/>
      <c r="J48" s="147"/>
      <c r="K48" s="147"/>
      <c r="L48" s="147"/>
      <c r="M48" s="148"/>
      <c r="N48" s="148"/>
      <c r="O48" s="148"/>
      <c r="P48" s="148"/>
      <c r="Q48" s="148"/>
      <c r="R48" s="148"/>
      <c r="S48" s="148"/>
      <c r="T48" s="148"/>
      <c r="U48" s="148"/>
      <c r="V48" s="148"/>
      <c r="W48" s="148"/>
      <c r="X48" s="148"/>
      <c r="Y48" s="148"/>
      <c r="Z48" s="148"/>
      <c r="AA48" s="148"/>
      <c r="AB48" s="147"/>
      <c r="AC48" s="147"/>
      <c r="AD48" s="147"/>
      <c r="AE48" s="147"/>
      <c r="AF48" s="147"/>
      <c r="AG48" s="147"/>
      <c r="AH48" s="148"/>
      <c r="AI48" s="148"/>
      <c r="AJ48" s="148"/>
      <c r="AK48" s="148"/>
      <c r="AT48" s="395"/>
      <c r="AU48" s="394"/>
      <c r="AV48" s="390" t="s">
        <v>576</v>
      </c>
      <c r="AW48" s="390" t="s">
        <v>577</v>
      </c>
      <c r="AX48" s="391" t="s">
        <v>578</v>
      </c>
    </row>
    <row r="49" spans="2:50" ht="18" customHeight="1">
      <c r="B49" s="993" t="s">
        <v>156</v>
      </c>
      <c r="C49" s="150" t="s">
        <v>367</v>
      </c>
      <c r="D49" s="151"/>
      <c r="E49" s="151"/>
      <c r="F49" s="151"/>
      <c r="G49" s="151"/>
      <c r="H49" s="151"/>
      <c r="I49" s="151"/>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3"/>
    </row>
    <row r="50" spans="2:50" ht="18" customHeight="1">
      <c r="B50" s="994"/>
      <c r="C50" s="937">
        <v>1</v>
      </c>
      <c r="D50" s="996" t="s">
        <v>213</v>
      </c>
      <c r="E50" s="890"/>
      <c r="F50" s="890"/>
      <c r="G50" s="890"/>
      <c r="H50" s="890"/>
      <c r="I50" s="891"/>
      <c r="J50" s="154" t="s">
        <v>9</v>
      </c>
      <c r="K50" s="1000" t="s">
        <v>214</v>
      </c>
      <c r="L50" s="1000"/>
      <c r="M50" s="1000"/>
      <c r="N50" s="1000"/>
      <c r="O50" s="1000"/>
      <c r="P50" s="155" t="s">
        <v>9</v>
      </c>
      <c r="Q50" s="1000" t="s">
        <v>215</v>
      </c>
      <c r="R50" s="1000"/>
      <c r="S50" s="1000"/>
      <c r="T50" s="1000"/>
      <c r="U50" s="1000"/>
      <c r="V50" s="155" t="s">
        <v>9</v>
      </c>
      <c r="W50" s="1001" t="s">
        <v>216</v>
      </c>
      <c r="X50" s="1001"/>
      <c r="Y50" s="1001"/>
      <c r="Z50" s="1001"/>
      <c r="AA50" s="1001"/>
      <c r="AB50" s="156"/>
      <c r="AC50" s="156"/>
      <c r="AD50" s="156"/>
      <c r="AE50" s="156"/>
      <c r="AF50" s="156"/>
      <c r="AG50" s="156"/>
      <c r="AH50" s="156"/>
      <c r="AI50" s="156"/>
      <c r="AJ50" s="156"/>
      <c r="AK50" s="157"/>
      <c r="AN50" s="158" t="s">
        <v>13</v>
      </c>
      <c r="AO50" s="158" t="s">
        <v>13</v>
      </c>
      <c r="AP50" s="158" t="s">
        <v>13</v>
      </c>
    </row>
    <row r="51" spans="2:50" ht="13.5" customHeight="1">
      <c r="B51" s="994"/>
      <c r="C51" s="937"/>
      <c r="D51" s="892"/>
      <c r="E51" s="893"/>
      <c r="F51" s="893"/>
      <c r="G51" s="893"/>
      <c r="H51" s="893"/>
      <c r="I51" s="894"/>
      <c r="J51" s="213" t="s">
        <v>217</v>
      </c>
      <c r="K51" s="1208"/>
      <c r="L51" s="1208"/>
      <c r="M51" s="214" t="s">
        <v>218</v>
      </c>
      <c r="N51" s="1209"/>
      <c r="O51" s="1209"/>
      <c r="P51" s="215"/>
      <c r="Q51" s="190"/>
      <c r="R51" s="215"/>
      <c r="S51" s="215"/>
      <c r="T51" s="215"/>
      <c r="U51" s="215"/>
      <c r="V51" s="215"/>
      <c r="W51" s="216"/>
      <c r="X51" s="216"/>
      <c r="Y51" s="216"/>
      <c r="Z51" s="216"/>
      <c r="AA51" s="215"/>
      <c r="AB51" s="215"/>
      <c r="AC51" s="215"/>
      <c r="AD51" s="215"/>
      <c r="AE51" s="215"/>
      <c r="AF51" s="215"/>
      <c r="AG51" s="215"/>
      <c r="AH51" s="215"/>
      <c r="AI51" s="215"/>
      <c r="AJ51" s="215"/>
      <c r="AK51" s="217"/>
      <c r="AN51" s="158" t="str">
        <f>IF(AND($P$50="□",$V$50="□"),"■","")</f>
        <v>■</v>
      </c>
      <c r="AO51" s="158" t="str">
        <f>IF(AND($J$50="□",$V$50="□"),"■","")</f>
        <v>■</v>
      </c>
      <c r="AP51" s="158" t="str">
        <f>IF(AND($J$50="□",$P$50="□"),"■","")</f>
        <v>■</v>
      </c>
    </row>
    <row r="52" spans="2:50" ht="21.75" customHeight="1">
      <c r="B52" s="994"/>
      <c r="C52" s="937"/>
      <c r="D52" s="997"/>
      <c r="E52" s="998"/>
      <c r="F52" s="998"/>
      <c r="G52" s="998"/>
      <c r="H52" s="998"/>
      <c r="I52" s="999"/>
      <c r="J52" s="1210"/>
      <c r="K52" s="1211"/>
      <c r="L52" s="1211"/>
      <c r="M52" s="1211"/>
      <c r="N52" s="1211"/>
      <c r="O52" s="1211"/>
      <c r="P52" s="1211"/>
      <c r="Q52" s="1211"/>
      <c r="R52" s="1211"/>
      <c r="S52" s="1211"/>
      <c r="T52" s="1211"/>
      <c r="U52" s="1211"/>
      <c r="V52" s="1211"/>
      <c r="W52" s="1211"/>
      <c r="X52" s="1211"/>
      <c r="Y52" s="1211"/>
      <c r="Z52" s="1211"/>
      <c r="AA52" s="1211"/>
      <c r="AB52" s="1211"/>
      <c r="AC52" s="1211"/>
      <c r="AD52" s="1211"/>
      <c r="AE52" s="1211"/>
      <c r="AF52" s="1211"/>
      <c r="AG52" s="1211"/>
      <c r="AH52" s="1211"/>
      <c r="AI52" s="1211"/>
      <c r="AJ52" s="1211"/>
      <c r="AK52" s="1212"/>
    </row>
    <row r="53" spans="2:50" ht="18" customHeight="1">
      <c r="B53" s="994"/>
      <c r="C53" s="937">
        <v>2</v>
      </c>
      <c r="D53" s="998" t="s">
        <v>219</v>
      </c>
      <c r="E53" s="998"/>
      <c r="F53" s="998"/>
      <c r="G53" s="998"/>
      <c r="H53" s="998"/>
      <c r="I53" s="999"/>
      <c r="J53" s="1014" t="s">
        <v>220</v>
      </c>
      <c r="K53" s="1015"/>
      <c r="L53" s="1016"/>
      <c r="M53" s="1191"/>
      <c r="N53" s="1192"/>
      <c r="O53" s="1192"/>
      <c r="P53" s="1192"/>
      <c r="Q53" s="1192"/>
      <c r="R53" s="1192"/>
      <c r="S53" s="1192"/>
      <c r="T53" s="1192"/>
      <c r="U53" s="1192"/>
      <c r="V53" s="1192"/>
      <c r="W53" s="1192"/>
      <c r="X53" s="1192"/>
      <c r="Y53" s="1192"/>
      <c r="Z53" s="1192"/>
      <c r="AA53" s="1192"/>
      <c r="AB53" s="1192"/>
      <c r="AC53" s="1192"/>
      <c r="AD53" s="1192"/>
      <c r="AE53" s="1192"/>
      <c r="AF53" s="1192"/>
      <c r="AG53" s="1192"/>
      <c r="AH53" s="1192"/>
      <c r="AI53" s="1192"/>
      <c r="AJ53" s="1192"/>
      <c r="AK53" s="1193"/>
      <c r="AN53" s="158"/>
      <c r="AO53" s="158"/>
    </row>
    <row r="54" spans="2:50" ht="18" customHeight="1">
      <c r="B54" s="994"/>
      <c r="C54" s="937"/>
      <c r="D54" s="890"/>
      <c r="E54" s="890"/>
      <c r="F54" s="890"/>
      <c r="G54" s="890"/>
      <c r="H54" s="890"/>
      <c r="I54" s="891"/>
      <c r="J54" s="898" t="s">
        <v>221</v>
      </c>
      <c r="K54" s="899"/>
      <c r="L54" s="900"/>
      <c r="M54" s="1194"/>
      <c r="N54" s="1190"/>
      <c r="O54" s="1190"/>
      <c r="P54" s="218" t="s">
        <v>222</v>
      </c>
      <c r="Q54" s="1195" t="s">
        <v>368</v>
      </c>
      <c r="R54" s="1195"/>
      <c r="S54" s="1195"/>
      <c r="T54" s="1196"/>
      <c r="U54" s="1197"/>
      <c r="V54" s="1197"/>
      <c r="W54" s="1198" t="s">
        <v>369</v>
      </c>
      <c r="X54" s="1199"/>
      <c r="Y54" s="1195" t="s">
        <v>223</v>
      </c>
      <c r="Z54" s="1195"/>
      <c r="AA54" s="1195"/>
      <c r="AB54" s="1133"/>
      <c r="AC54" s="1134"/>
      <c r="AD54" s="1134"/>
      <c r="AE54" s="1134"/>
      <c r="AF54" s="1134"/>
      <c r="AG54" s="1134"/>
      <c r="AH54" s="1134"/>
      <c r="AI54" s="1134"/>
      <c r="AJ54" s="1134"/>
      <c r="AK54" s="1136"/>
      <c r="AN54" s="158"/>
      <c r="AO54" s="158"/>
    </row>
    <row r="55" spans="2:50" ht="18" customHeight="1">
      <c r="B55" s="994"/>
      <c r="C55" s="937">
        <v>3</v>
      </c>
      <c r="D55" s="1010" t="s">
        <v>224</v>
      </c>
      <c r="E55" s="1010"/>
      <c r="F55" s="1010"/>
      <c r="G55" s="1010"/>
      <c r="H55" s="1010"/>
      <c r="I55" s="1011"/>
      <c r="J55" s="1014" t="s">
        <v>338</v>
      </c>
      <c r="K55" s="1015"/>
      <c r="L55" s="1016"/>
      <c r="M55" s="1149" t="s">
        <v>339</v>
      </c>
      <c r="N55" s="916"/>
      <c r="O55" s="916"/>
      <c r="P55" s="916"/>
      <c r="Q55" s="916"/>
      <c r="R55" s="916"/>
      <c r="S55" s="195" t="s">
        <v>340</v>
      </c>
      <c r="T55" s="156"/>
      <c r="U55" s="156"/>
      <c r="V55" s="156"/>
      <c r="W55" s="165"/>
      <c r="X55" s="196"/>
      <c r="Y55" s="196"/>
      <c r="Z55" s="196"/>
      <c r="AA55" s="196"/>
      <c r="AB55" s="155"/>
      <c r="AC55" s="156"/>
      <c r="AD55" s="156"/>
      <c r="AE55" s="156"/>
      <c r="AF55" s="156"/>
      <c r="AG55" s="156"/>
      <c r="AH55" s="156"/>
      <c r="AI55" s="156"/>
      <c r="AJ55" s="156"/>
      <c r="AK55" s="157"/>
      <c r="AN55" s="158"/>
      <c r="AO55" s="158"/>
      <c r="AP55" s="158"/>
      <c r="AR55" s="158"/>
      <c r="AS55" s="158"/>
      <c r="AT55" s="158"/>
      <c r="AV55" s="158"/>
      <c r="AW55" s="158"/>
    </row>
    <row r="56" spans="2:50" ht="18" customHeight="1">
      <c r="B56" s="994"/>
      <c r="C56" s="937"/>
      <c r="D56" s="1012"/>
      <c r="E56" s="1012"/>
      <c r="F56" s="1012"/>
      <c r="G56" s="1012"/>
      <c r="H56" s="1012"/>
      <c r="I56" s="1013"/>
      <c r="J56" s="946" t="s">
        <v>193</v>
      </c>
      <c r="K56" s="947"/>
      <c r="L56" s="948"/>
      <c r="M56" s="1024" t="s">
        <v>341</v>
      </c>
      <c r="N56" s="972"/>
      <c r="O56" s="972"/>
      <c r="P56" s="972"/>
      <c r="Q56" s="972"/>
      <c r="R56" s="972"/>
      <c r="S56" s="197" t="s">
        <v>340</v>
      </c>
      <c r="T56" s="166"/>
      <c r="U56" s="166"/>
      <c r="V56" s="166"/>
      <c r="W56" s="166"/>
      <c r="X56" s="166"/>
      <c r="Y56" s="166"/>
      <c r="Z56" s="166"/>
      <c r="AA56" s="166"/>
      <c r="AB56" s="166"/>
      <c r="AC56" s="166"/>
      <c r="AD56" s="166"/>
      <c r="AE56" s="166"/>
      <c r="AF56" s="166"/>
      <c r="AG56" s="166"/>
      <c r="AH56" s="166"/>
      <c r="AI56" s="166"/>
      <c r="AJ56" s="166"/>
      <c r="AK56" s="167"/>
      <c r="AN56" s="158"/>
      <c r="AO56" s="158"/>
      <c r="AP56" s="170"/>
      <c r="AQ56" s="158"/>
      <c r="AR56" s="158"/>
      <c r="AS56" s="158"/>
      <c r="AT56" s="158"/>
      <c r="AV56" s="158"/>
      <c r="AW56" s="158"/>
    </row>
    <row r="57" spans="2:50" ht="18" customHeight="1">
      <c r="B57" s="994"/>
      <c r="C57" s="937">
        <v>4</v>
      </c>
      <c r="D57" s="889" t="s">
        <v>518</v>
      </c>
      <c r="E57" s="961"/>
      <c r="F57" s="961"/>
      <c r="G57" s="961"/>
      <c r="H57" s="961"/>
      <c r="I57" s="962"/>
      <c r="J57" s="154" t="s">
        <v>9</v>
      </c>
      <c r="K57" s="916" t="s">
        <v>214</v>
      </c>
      <c r="L57" s="916"/>
      <c r="M57" s="916"/>
      <c r="N57" s="916"/>
      <c r="O57" s="916"/>
      <c r="P57" s="155" t="s">
        <v>9</v>
      </c>
      <c r="Q57" s="916" t="s">
        <v>215</v>
      </c>
      <c r="R57" s="916"/>
      <c r="S57" s="916"/>
      <c r="T57" s="916"/>
      <c r="U57" s="916"/>
      <c r="V57" s="155" t="s">
        <v>9</v>
      </c>
      <c r="W57" s="916" t="s">
        <v>216</v>
      </c>
      <c r="X57" s="916"/>
      <c r="Y57" s="916"/>
      <c r="Z57" s="916"/>
      <c r="AA57" s="916"/>
      <c r="AB57" s="156"/>
      <c r="AC57" s="156"/>
      <c r="AD57" s="156"/>
      <c r="AE57" s="156"/>
      <c r="AF57" s="156"/>
      <c r="AG57" s="156"/>
      <c r="AH57" s="156"/>
      <c r="AI57" s="156"/>
      <c r="AJ57" s="156"/>
      <c r="AK57" s="157"/>
      <c r="AN57" s="158" t="s">
        <v>13</v>
      </c>
      <c r="AO57" s="158" t="s">
        <v>13</v>
      </c>
      <c r="AP57" s="158" t="s">
        <v>13</v>
      </c>
    </row>
    <row r="58" spans="2:50" ht="18" customHeight="1">
      <c r="B58" s="994"/>
      <c r="C58" s="937"/>
      <c r="D58" s="973"/>
      <c r="E58" s="974"/>
      <c r="F58" s="974"/>
      <c r="G58" s="974"/>
      <c r="H58" s="974"/>
      <c r="I58" s="975"/>
      <c r="J58" s="901" t="s">
        <v>251</v>
      </c>
      <c r="K58" s="902"/>
      <c r="L58" s="903"/>
      <c r="M58" s="917"/>
      <c r="N58" s="918"/>
      <c r="O58" s="918"/>
      <c r="P58" s="918"/>
      <c r="Q58" s="918"/>
      <c r="R58" s="918"/>
      <c r="S58" s="918"/>
      <c r="T58" s="918"/>
      <c r="U58" s="918"/>
      <c r="V58" s="918"/>
      <c r="W58" s="919"/>
      <c r="X58" s="926" t="s">
        <v>252</v>
      </c>
      <c r="Y58" s="927"/>
      <c r="Z58" s="928"/>
      <c r="AA58" s="923"/>
      <c r="AB58" s="924"/>
      <c r="AC58" s="924"/>
      <c r="AD58" s="924"/>
      <c r="AE58" s="924"/>
      <c r="AF58" s="924"/>
      <c r="AG58" s="924"/>
      <c r="AH58" s="924"/>
      <c r="AI58" s="924"/>
      <c r="AJ58" s="924"/>
      <c r="AK58" s="925"/>
      <c r="AN58" s="158" t="str">
        <f>IF(AND($P$57="□",$V$57="□"),"■","")</f>
        <v>■</v>
      </c>
      <c r="AO58" s="158" t="str">
        <f>IF(AND($J$57="□",$V$57="□"),"■","")</f>
        <v>■</v>
      </c>
      <c r="AP58" s="158" t="str">
        <f>IF(AND($J$57="□",$P$57="□"),"■","")</f>
        <v>■</v>
      </c>
    </row>
    <row r="59" spans="2:50" ht="18" customHeight="1">
      <c r="B59" s="994"/>
      <c r="C59" s="937"/>
      <c r="D59" s="979"/>
      <c r="E59" s="980"/>
      <c r="F59" s="980"/>
      <c r="G59" s="980"/>
      <c r="H59" s="980"/>
      <c r="I59" s="981"/>
      <c r="J59" s="946" t="s">
        <v>253</v>
      </c>
      <c r="K59" s="947"/>
      <c r="L59" s="948"/>
      <c r="M59" s="949"/>
      <c r="N59" s="950"/>
      <c r="O59" s="950"/>
      <c r="P59" s="950"/>
      <c r="Q59" s="950"/>
      <c r="R59" s="950"/>
      <c r="S59" s="950"/>
      <c r="T59" s="950"/>
      <c r="U59" s="950"/>
      <c r="V59" s="950"/>
      <c r="W59" s="951"/>
      <c r="X59" s="952" t="s">
        <v>254</v>
      </c>
      <c r="Y59" s="947"/>
      <c r="Z59" s="948"/>
      <c r="AA59" s="949"/>
      <c r="AB59" s="950"/>
      <c r="AC59" s="950"/>
      <c r="AD59" s="950"/>
      <c r="AE59" s="950"/>
      <c r="AF59" s="950"/>
      <c r="AG59" s="950"/>
      <c r="AH59" s="950"/>
      <c r="AI59" s="950"/>
      <c r="AJ59" s="950"/>
      <c r="AK59" s="953"/>
    </row>
    <row r="60" spans="2:50" ht="18" customHeight="1">
      <c r="B60" s="994"/>
      <c r="C60" s="353">
        <v>5</v>
      </c>
      <c r="D60" s="910" t="s">
        <v>342</v>
      </c>
      <c r="E60" s="911"/>
      <c r="F60" s="911"/>
      <c r="G60" s="911"/>
      <c r="H60" s="911"/>
      <c r="I60" s="912"/>
      <c r="J60" s="143" t="s">
        <v>9</v>
      </c>
      <c r="K60" s="938" t="s">
        <v>234</v>
      </c>
      <c r="L60" s="938"/>
      <c r="M60" s="198" t="s">
        <v>9</v>
      </c>
      <c r="N60" s="1045" t="s">
        <v>235</v>
      </c>
      <c r="O60" s="1045"/>
      <c r="P60" s="133" t="s">
        <v>84</v>
      </c>
      <c r="Q60" s="881"/>
      <c r="R60" s="881"/>
      <c r="S60" s="881"/>
      <c r="T60" s="133" t="s">
        <v>236</v>
      </c>
      <c r="U60" s="881"/>
      <c r="V60" s="881"/>
      <c r="W60" s="133" t="s">
        <v>237</v>
      </c>
      <c r="X60" s="881"/>
      <c r="Y60" s="881"/>
      <c r="Z60" s="133" t="s">
        <v>238</v>
      </c>
      <c r="AA60" s="133"/>
      <c r="AB60" s="133"/>
      <c r="AC60" s="198" t="s">
        <v>9</v>
      </c>
      <c r="AD60" s="938" t="s">
        <v>239</v>
      </c>
      <c r="AE60" s="938"/>
      <c r="AF60" s="198" t="s">
        <v>9</v>
      </c>
      <c r="AG60" s="938" t="s">
        <v>240</v>
      </c>
      <c r="AH60" s="938"/>
      <c r="AI60" s="198" t="s">
        <v>9</v>
      </c>
      <c r="AJ60" s="938" t="s">
        <v>241</v>
      </c>
      <c r="AK60" s="1146"/>
      <c r="AN60" s="158" t="s">
        <v>226</v>
      </c>
      <c r="AO60" s="158" t="str">
        <f>IF(AND($M$60="□"),"■","")</f>
        <v>■</v>
      </c>
      <c r="AP60" s="158" t="s">
        <v>226</v>
      </c>
      <c r="AQ60" s="158" t="str">
        <f>IF(AND($J$60="□"),"■","")</f>
        <v>■</v>
      </c>
      <c r="AR60" s="158"/>
      <c r="AS60" s="158" t="s">
        <v>226</v>
      </c>
      <c r="AT60" s="158" t="str">
        <f>IF(AND($AF$60="□",$AI$60="□"),"■","")</f>
        <v>■</v>
      </c>
      <c r="AU60" s="158" t="s">
        <v>226</v>
      </c>
      <c r="AV60" s="158" t="str">
        <f>IF(AND($AC$60="□",$AI$60="□"),"■","")</f>
        <v>■</v>
      </c>
      <c r="AW60" s="158" t="s">
        <v>226</v>
      </c>
      <c r="AX60" s="158" t="str">
        <f>IF(AND($AC$60="□",$AF$60="□"),"■","")</f>
        <v>■</v>
      </c>
    </row>
    <row r="61" spans="2:50" ht="18" customHeight="1">
      <c r="B61" s="994"/>
      <c r="C61" s="353">
        <v>6</v>
      </c>
      <c r="D61" s="910" t="s">
        <v>233</v>
      </c>
      <c r="E61" s="911"/>
      <c r="F61" s="911"/>
      <c r="G61" s="911"/>
      <c r="H61" s="911"/>
      <c r="I61" s="912"/>
      <c r="J61" s="143" t="s">
        <v>9</v>
      </c>
      <c r="K61" s="938" t="s">
        <v>234</v>
      </c>
      <c r="L61" s="938"/>
      <c r="M61" s="198" t="s">
        <v>9</v>
      </c>
      <c r="N61" s="1045" t="s">
        <v>235</v>
      </c>
      <c r="O61" s="1045"/>
      <c r="P61" s="133" t="s">
        <v>84</v>
      </c>
      <c r="Q61" s="881"/>
      <c r="R61" s="881"/>
      <c r="S61" s="881"/>
      <c r="T61" s="133" t="s">
        <v>236</v>
      </c>
      <c r="U61" s="881"/>
      <c r="V61" s="881"/>
      <c r="W61" s="133" t="s">
        <v>237</v>
      </c>
      <c r="X61" s="881"/>
      <c r="Y61" s="881"/>
      <c r="Z61" s="133" t="s">
        <v>238</v>
      </c>
      <c r="AA61" s="133"/>
      <c r="AB61" s="133"/>
      <c r="AC61" s="198" t="s">
        <v>9</v>
      </c>
      <c r="AD61" s="938" t="s">
        <v>239</v>
      </c>
      <c r="AE61" s="938"/>
      <c r="AF61" s="198" t="s">
        <v>9</v>
      </c>
      <c r="AG61" s="938" t="s">
        <v>240</v>
      </c>
      <c r="AH61" s="938"/>
      <c r="AI61" s="198" t="s">
        <v>9</v>
      </c>
      <c r="AJ61" s="938" t="s">
        <v>241</v>
      </c>
      <c r="AK61" s="1146"/>
      <c r="AN61" s="158" t="s">
        <v>226</v>
      </c>
      <c r="AO61" s="158" t="str">
        <f>IF(AND($M$61="□"),"■","")</f>
        <v>■</v>
      </c>
      <c r="AP61" s="158" t="s">
        <v>226</v>
      </c>
      <c r="AQ61" s="158" t="str">
        <f>IF(AND($J$61="□"),"■","")</f>
        <v>■</v>
      </c>
      <c r="AR61" s="158"/>
      <c r="AS61" s="158" t="s">
        <v>226</v>
      </c>
      <c r="AT61" s="158" t="str">
        <f>IF(AND($AF$61="□",$AI$61="□"),"■","")</f>
        <v>■</v>
      </c>
      <c r="AU61" s="158" t="s">
        <v>226</v>
      </c>
      <c r="AV61" s="158" t="str">
        <f>IF(AND($AC$61="□",$AI$61="□"),"■","")</f>
        <v>■</v>
      </c>
      <c r="AW61" s="158" t="s">
        <v>226</v>
      </c>
      <c r="AX61" s="158" t="str">
        <f>IF(AND($AC$61="□",$AF$61="□"),"■","")</f>
        <v>■</v>
      </c>
    </row>
    <row r="62" spans="2:50" ht="18" customHeight="1" thickBot="1">
      <c r="B62" s="995"/>
      <c r="C62" s="137">
        <v>7</v>
      </c>
      <c r="D62" s="913" t="s">
        <v>521</v>
      </c>
      <c r="E62" s="914"/>
      <c r="F62" s="914"/>
      <c r="G62" s="914"/>
      <c r="H62" s="914"/>
      <c r="I62" s="915"/>
      <c r="J62" s="168" t="s">
        <v>9</v>
      </c>
      <c r="K62" s="1261" t="s">
        <v>234</v>
      </c>
      <c r="L62" s="1261"/>
      <c r="M62" s="169" t="s">
        <v>9</v>
      </c>
      <c r="N62" s="1007" t="s">
        <v>235</v>
      </c>
      <c r="O62" s="1007"/>
      <c r="P62" s="139" t="s">
        <v>84</v>
      </c>
      <c r="Q62" s="1008"/>
      <c r="R62" s="1008"/>
      <c r="S62" s="1008"/>
      <c r="T62" s="139" t="s">
        <v>236</v>
      </c>
      <c r="U62" s="1008"/>
      <c r="V62" s="1008"/>
      <c r="W62" s="139" t="s">
        <v>237</v>
      </c>
      <c r="X62" s="1008"/>
      <c r="Y62" s="1008"/>
      <c r="Z62" s="139" t="s">
        <v>238</v>
      </c>
      <c r="AA62" s="139"/>
      <c r="AB62" s="139"/>
      <c r="AC62" s="169" t="s">
        <v>9</v>
      </c>
      <c r="AD62" s="1006" t="s">
        <v>239</v>
      </c>
      <c r="AE62" s="1006"/>
      <c r="AF62" s="169" t="s">
        <v>9</v>
      </c>
      <c r="AG62" s="1006" t="s">
        <v>240</v>
      </c>
      <c r="AH62" s="1006"/>
      <c r="AI62" s="169" t="s">
        <v>9</v>
      </c>
      <c r="AJ62" s="1006" t="s">
        <v>241</v>
      </c>
      <c r="AK62" s="1009"/>
      <c r="AN62" s="158" t="s">
        <v>226</v>
      </c>
      <c r="AO62" s="158" t="str">
        <f>IF(AND($M$62="□"),"■","")</f>
        <v>■</v>
      </c>
      <c r="AP62" s="158" t="s">
        <v>226</v>
      </c>
      <c r="AQ62" s="158" t="str">
        <f>IF(AND($J$62="□"),"■","")</f>
        <v>■</v>
      </c>
      <c r="AR62" s="158"/>
      <c r="AS62" s="158" t="s">
        <v>226</v>
      </c>
      <c r="AT62" s="158" t="str">
        <f>IF(AND($AF$62="□",$AI$62="□"),"■","")</f>
        <v>■</v>
      </c>
      <c r="AU62" s="158" t="s">
        <v>226</v>
      </c>
      <c r="AV62" s="158" t="str">
        <f>IF(AND($AC$62="□",$AI$62="□"),"■","")</f>
        <v>■</v>
      </c>
      <c r="AW62" s="158" t="s">
        <v>226</v>
      </c>
      <c r="AX62" s="158" t="str">
        <f>IF(AND($AC$62="□",$AF$62="□"),"■","")</f>
        <v>■</v>
      </c>
    </row>
    <row r="63" spans="2:50" ht="12.75" customHeight="1">
      <c r="B63" s="130" t="s">
        <v>208</v>
      </c>
      <c r="C63" s="145" t="s">
        <v>374</v>
      </c>
      <c r="D63" s="146"/>
      <c r="E63" s="146"/>
      <c r="F63" s="146"/>
      <c r="G63" s="146"/>
      <c r="H63" s="146"/>
      <c r="I63" s="146"/>
      <c r="J63" s="147"/>
      <c r="K63" s="147"/>
      <c r="L63" s="147"/>
      <c r="M63" s="148"/>
      <c r="N63" s="148"/>
      <c r="O63" s="148"/>
      <c r="P63" s="148"/>
      <c r="Q63" s="148"/>
      <c r="R63" s="148"/>
      <c r="S63" s="148"/>
      <c r="T63" s="148"/>
      <c r="U63" s="148"/>
      <c r="V63" s="148"/>
      <c r="W63" s="148"/>
      <c r="X63" s="148"/>
      <c r="Y63" s="148"/>
      <c r="Z63" s="148"/>
      <c r="AA63" s="148"/>
      <c r="AB63" s="147"/>
      <c r="AC63" s="147"/>
      <c r="AD63" s="147"/>
      <c r="AE63" s="147"/>
      <c r="AF63" s="147"/>
      <c r="AG63" s="147"/>
      <c r="AH63" s="148"/>
      <c r="AI63" s="148"/>
      <c r="AJ63" s="148"/>
      <c r="AK63" s="148"/>
      <c r="AN63" s="158"/>
      <c r="AO63" s="158"/>
      <c r="AP63" s="170"/>
      <c r="AQ63" s="158"/>
      <c r="AR63" s="158"/>
      <c r="AS63" s="158"/>
    </row>
    <row r="64" spans="2:50" ht="12" customHeight="1">
      <c r="B64" s="186"/>
      <c r="C64" s="145" t="s">
        <v>344</v>
      </c>
      <c r="D64" s="146"/>
      <c r="E64" s="146"/>
      <c r="F64" s="146"/>
      <c r="G64" s="146"/>
      <c r="H64" s="146"/>
      <c r="I64" s="146"/>
      <c r="J64" s="147"/>
      <c r="K64" s="147"/>
      <c r="L64" s="147"/>
      <c r="M64" s="148"/>
      <c r="N64" s="148"/>
      <c r="O64" s="148"/>
      <c r="P64" s="148"/>
      <c r="Q64" s="148"/>
      <c r="R64" s="148"/>
      <c r="S64" s="148"/>
      <c r="T64" s="148"/>
      <c r="U64" s="148"/>
      <c r="V64" s="148"/>
      <c r="W64" s="148"/>
      <c r="X64" s="148"/>
      <c r="Y64" s="148"/>
      <c r="Z64" s="148"/>
      <c r="AA64" s="148"/>
      <c r="AB64" s="147"/>
      <c r="AC64" s="147"/>
      <c r="AD64" s="147"/>
      <c r="AE64" s="147"/>
      <c r="AF64" s="147"/>
      <c r="AG64" s="147"/>
      <c r="AH64" s="148"/>
      <c r="AI64" s="148"/>
      <c r="AJ64" s="148"/>
      <c r="AK64" s="148"/>
      <c r="AN64" s="158"/>
      <c r="AO64" s="158"/>
      <c r="AP64" s="170"/>
      <c r="AQ64" s="158"/>
      <c r="AR64" s="158"/>
      <c r="AS64" s="158"/>
    </row>
    <row r="65" spans="2:45" ht="12.75" customHeight="1">
      <c r="B65" s="130" t="s">
        <v>210</v>
      </c>
      <c r="C65" s="145" t="s">
        <v>375</v>
      </c>
      <c r="D65" s="146"/>
      <c r="E65" s="146"/>
      <c r="F65" s="146"/>
      <c r="G65" s="146"/>
      <c r="H65" s="146"/>
      <c r="I65" s="146"/>
      <c r="J65" s="147"/>
      <c r="K65" s="147"/>
      <c r="L65" s="147"/>
      <c r="M65" s="148"/>
      <c r="N65" s="148"/>
      <c r="O65" s="148"/>
      <c r="P65" s="148"/>
      <c r="Q65" s="148"/>
      <c r="R65" s="148"/>
      <c r="S65" s="148"/>
      <c r="T65" s="148"/>
      <c r="U65" s="148"/>
      <c r="V65" s="148"/>
      <c r="W65" s="148"/>
      <c r="X65" s="148"/>
      <c r="Y65" s="148"/>
      <c r="Z65" s="148"/>
      <c r="AA65" s="148"/>
      <c r="AB65" s="147"/>
      <c r="AC65" s="147"/>
      <c r="AD65" s="147"/>
      <c r="AE65" s="147"/>
      <c r="AF65" s="147"/>
      <c r="AG65" s="147"/>
      <c r="AH65" s="148"/>
      <c r="AI65" s="148"/>
      <c r="AJ65" s="148"/>
      <c r="AK65" s="148"/>
      <c r="AN65" s="158"/>
      <c r="AO65" s="158"/>
      <c r="AP65" s="170"/>
      <c r="AQ65" s="158"/>
      <c r="AR65" s="158"/>
      <c r="AS65" s="158"/>
    </row>
    <row r="66" spans="2:45" ht="18" customHeight="1" thickBot="1">
      <c r="B66" s="210"/>
      <c r="C66" s="210"/>
      <c r="D66" s="146"/>
      <c r="E66" s="146"/>
      <c r="F66" s="146"/>
      <c r="G66" s="146"/>
      <c r="H66" s="146"/>
      <c r="I66" s="146"/>
      <c r="J66" s="147"/>
      <c r="K66" s="147"/>
      <c r="L66" s="147"/>
      <c r="M66" s="148"/>
      <c r="N66" s="148"/>
      <c r="O66" s="148"/>
      <c r="P66" s="148"/>
      <c r="Q66" s="148"/>
      <c r="R66" s="148"/>
      <c r="S66" s="148"/>
      <c r="T66" s="148"/>
      <c r="U66" s="148"/>
      <c r="V66" s="148"/>
      <c r="W66" s="148"/>
      <c r="X66" s="148"/>
      <c r="Y66" s="148"/>
      <c r="Z66" s="148"/>
      <c r="AA66" s="148"/>
      <c r="AB66" s="147"/>
      <c r="AC66" s="147"/>
      <c r="AD66" s="147"/>
      <c r="AE66" s="147"/>
      <c r="AF66" s="147"/>
      <c r="AG66" s="147"/>
      <c r="AH66" s="148"/>
      <c r="AI66" s="148"/>
      <c r="AJ66" s="35" t="s">
        <v>260</v>
      </c>
      <c r="AK66" s="148"/>
      <c r="AN66" s="158"/>
      <c r="AO66" s="158"/>
      <c r="AP66" s="170"/>
      <c r="AQ66" s="158"/>
      <c r="AR66" s="158"/>
      <c r="AS66" s="158"/>
    </row>
    <row r="67" spans="2:45" ht="18" customHeight="1">
      <c r="B67" s="886" t="s">
        <v>157</v>
      </c>
      <c r="C67" s="150" t="s">
        <v>345</v>
      </c>
      <c r="D67" s="151"/>
      <c r="E67" s="151"/>
      <c r="F67" s="151"/>
      <c r="G67" s="151"/>
      <c r="H67" s="151"/>
      <c r="I67" s="151"/>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3"/>
    </row>
    <row r="68" spans="2:45" ht="18" customHeight="1">
      <c r="B68" s="887"/>
      <c r="C68" s="937">
        <v>1</v>
      </c>
      <c r="D68" s="955" t="s">
        <v>346</v>
      </c>
      <c r="E68" s="956"/>
      <c r="F68" s="956"/>
      <c r="G68" s="956"/>
      <c r="H68" s="956"/>
      <c r="I68" s="957"/>
      <c r="J68" s="967" t="s">
        <v>246</v>
      </c>
      <c r="K68" s="968"/>
      <c r="L68" s="969"/>
      <c r="M68" s="155" t="s">
        <v>9</v>
      </c>
      <c r="N68" s="916" t="s">
        <v>247</v>
      </c>
      <c r="O68" s="916"/>
      <c r="P68" s="916"/>
      <c r="Q68" s="172" t="s">
        <v>84</v>
      </c>
      <c r="R68" s="985" t="s">
        <v>248</v>
      </c>
      <c r="S68" s="968"/>
      <c r="T68" s="969"/>
      <c r="U68" s="1137"/>
      <c r="V68" s="1138"/>
      <c r="W68" s="1138"/>
      <c r="X68" s="1138"/>
      <c r="Y68" s="1138"/>
      <c r="Z68" s="1138"/>
      <c r="AA68" s="1138"/>
      <c r="AB68" s="1138"/>
      <c r="AC68" s="1138"/>
      <c r="AD68" s="1138"/>
      <c r="AE68" s="1138"/>
      <c r="AF68" s="1138"/>
      <c r="AG68" s="1138"/>
      <c r="AH68" s="1138"/>
      <c r="AI68" s="1138"/>
      <c r="AJ68" s="1138"/>
      <c r="AK68" s="1139"/>
      <c r="AN68" s="170" t="s">
        <v>13</v>
      </c>
      <c r="AO68" s="158" t="str">
        <f>IF(AND($M$69="□"),"■","")</f>
        <v>■</v>
      </c>
    </row>
    <row r="69" spans="2:45" ht="18" customHeight="1">
      <c r="B69" s="887"/>
      <c r="C69" s="937"/>
      <c r="D69" s="955"/>
      <c r="E69" s="956"/>
      <c r="F69" s="956"/>
      <c r="G69" s="956"/>
      <c r="H69" s="956"/>
      <c r="I69" s="957"/>
      <c r="J69" s="982"/>
      <c r="K69" s="983"/>
      <c r="L69" s="984"/>
      <c r="M69" s="173" t="s">
        <v>9</v>
      </c>
      <c r="N69" s="972" t="s">
        <v>249</v>
      </c>
      <c r="O69" s="972"/>
      <c r="P69" s="972"/>
      <c r="Q69" s="972"/>
      <c r="R69" s="986"/>
      <c r="S69" s="983"/>
      <c r="T69" s="984"/>
      <c r="U69" s="1140"/>
      <c r="V69" s="1141"/>
      <c r="W69" s="1141"/>
      <c r="X69" s="1141"/>
      <c r="Y69" s="1141"/>
      <c r="Z69" s="1141"/>
      <c r="AA69" s="1141"/>
      <c r="AB69" s="1141"/>
      <c r="AC69" s="1141"/>
      <c r="AD69" s="1141"/>
      <c r="AE69" s="1141"/>
      <c r="AF69" s="1141"/>
      <c r="AG69" s="1141"/>
      <c r="AH69" s="1141"/>
      <c r="AI69" s="1141"/>
      <c r="AJ69" s="1141"/>
      <c r="AK69" s="1142"/>
      <c r="AN69" s="170" t="s">
        <v>13</v>
      </c>
      <c r="AO69" s="158" t="str">
        <f>IF(AND($M$68="□"),"■","")</f>
        <v>■</v>
      </c>
    </row>
    <row r="70" spans="2:45" ht="18" customHeight="1">
      <c r="B70" s="887"/>
      <c r="C70" s="937">
        <v>2</v>
      </c>
      <c r="D70" s="889" t="s">
        <v>250</v>
      </c>
      <c r="E70" s="961"/>
      <c r="F70" s="961"/>
      <c r="G70" s="961"/>
      <c r="H70" s="961"/>
      <c r="I70" s="962"/>
      <c r="J70" s="154" t="s">
        <v>9</v>
      </c>
      <c r="K70" s="916" t="s">
        <v>214</v>
      </c>
      <c r="L70" s="916"/>
      <c r="M70" s="916"/>
      <c r="N70" s="916"/>
      <c r="O70" s="916"/>
      <c r="P70" s="155" t="s">
        <v>9</v>
      </c>
      <c r="Q70" s="916" t="s">
        <v>215</v>
      </c>
      <c r="R70" s="916"/>
      <c r="S70" s="916"/>
      <c r="T70" s="916"/>
      <c r="U70" s="916"/>
      <c r="V70" s="155" t="s">
        <v>9</v>
      </c>
      <c r="W70" s="916" t="s">
        <v>216</v>
      </c>
      <c r="X70" s="916"/>
      <c r="Y70" s="916"/>
      <c r="Z70" s="916"/>
      <c r="AA70" s="916"/>
      <c r="AB70" s="156"/>
      <c r="AC70" s="156"/>
      <c r="AD70" s="156"/>
      <c r="AE70" s="156"/>
      <c r="AF70" s="156"/>
      <c r="AG70" s="156"/>
      <c r="AH70" s="156"/>
      <c r="AI70" s="156"/>
      <c r="AJ70" s="156"/>
      <c r="AK70" s="157"/>
      <c r="AN70" s="158" t="s">
        <v>13</v>
      </c>
      <c r="AO70" s="158" t="s">
        <v>13</v>
      </c>
      <c r="AP70" s="158" t="s">
        <v>13</v>
      </c>
    </row>
    <row r="71" spans="2:45" ht="18" customHeight="1">
      <c r="B71" s="887"/>
      <c r="C71" s="937"/>
      <c r="D71" s="973"/>
      <c r="E71" s="974"/>
      <c r="F71" s="974"/>
      <c r="G71" s="974"/>
      <c r="H71" s="974"/>
      <c r="I71" s="975"/>
      <c r="J71" s="901" t="s">
        <v>251</v>
      </c>
      <c r="K71" s="902"/>
      <c r="L71" s="903"/>
      <c r="M71" s="917"/>
      <c r="N71" s="918"/>
      <c r="O71" s="918"/>
      <c r="P71" s="918"/>
      <c r="Q71" s="918"/>
      <c r="R71" s="918"/>
      <c r="S71" s="918"/>
      <c r="T71" s="918"/>
      <c r="U71" s="918"/>
      <c r="V71" s="918"/>
      <c r="W71" s="919"/>
      <c r="X71" s="926" t="s">
        <v>252</v>
      </c>
      <c r="Y71" s="927"/>
      <c r="Z71" s="928"/>
      <c r="AA71" s="923"/>
      <c r="AB71" s="924"/>
      <c r="AC71" s="924"/>
      <c r="AD71" s="924"/>
      <c r="AE71" s="924"/>
      <c r="AF71" s="924"/>
      <c r="AG71" s="924"/>
      <c r="AH71" s="924"/>
      <c r="AI71" s="924"/>
      <c r="AJ71" s="924"/>
      <c r="AK71" s="925"/>
      <c r="AN71" s="158" t="str">
        <f>IF(AND($P$70="□",$V$70="□"),"■","")</f>
        <v>■</v>
      </c>
      <c r="AO71" s="158" t="str">
        <f>IF(AND($J$70="□",$V$70="□"),"■","")</f>
        <v>■</v>
      </c>
      <c r="AP71" s="158" t="str">
        <f>IF(AND($J$70="□",$P$70="□"),"■","")</f>
        <v>■</v>
      </c>
    </row>
    <row r="72" spans="2:45" ht="18" customHeight="1">
      <c r="B72" s="887"/>
      <c r="C72" s="937"/>
      <c r="D72" s="979"/>
      <c r="E72" s="980"/>
      <c r="F72" s="980"/>
      <c r="G72" s="980"/>
      <c r="H72" s="980"/>
      <c r="I72" s="981"/>
      <c r="J72" s="946" t="s">
        <v>253</v>
      </c>
      <c r="K72" s="947"/>
      <c r="L72" s="948"/>
      <c r="M72" s="949"/>
      <c r="N72" s="950"/>
      <c r="O72" s="950"/>
      <c r="P72" s="950"/>
      <c r="Q72" s="950"/>
      <c r="R72" s="950"/>
      <c r="S72" s="950"/>
      <c r="T72" s="950"/>
      <c r="U72" s="950"/>
      <c r="V72" s="950"/>
      <c r="W72" s="951"/>
      <c r="X72" s="952" t="s">
        <v>254</v>
      </c>
      <c r="Y72" s="947"/>
      <c r="Z72" s="948"/>
      <c r="AA72" s="949"/>
      <c r="AB72" s="950"/>
      <c r="AC72" s="950"/>
      <c r="AD72" s="950"/>
      <c r="AE72" s="950"/>
      <c r="AF72" s="950"/>
      <c r="AG72" s="950"/>
      <c r="AH72" s="950"/>
      <c r="AI72" s="950"/>
      <c r="AJ72" s="950"/>
      <c r="AK72" s="953"/>
    </row>
    <row r="73" spans="2:45" ht="18" customHeight="1">
      <c r="B73" s="887"/>
      <c r="C73" s="908">
        <v>3</v>
      </c>
      <c r="D73" s="889" t="s">
        <v>255</v>
      </c>
      <c r="E73" s="961"/>
      <c r="F73" s="961"/>
      <c r="G73" s="961"/>
      <c r="H73" s="961"/>
      <c r="I73" s="962"/>
      <c r="J73" s="154" t="s">
        <v>9</v>
      </c>
      <c r="K73" s="916" t="s">
        <v>214</v>
      </c>
      <c r="L73" s="916"/>
      <c r="M73" s="916"/>
      <c r="N73" s="916"/>
      <c r="O73" s="916"/>
      <c r="P73" s="155" t="s">
        <v>9</v>
      </c>
      <c r="Q73" s="916" t="s">
        <v>215</v>
      </c>
      <c r="R73" s="916"/>
      <c r="S73" s="916"/>
      <c r="T73" s="916"/>
      <c r="U73" s="916"/>
      <c r="V73" s="155" t="s">
        <v>9</v>
      </c>
      <c r="W73" s="916" t="s">
        <v>216</v>
      </c>
      <c r="X73" s="916"/>
      <c r="Y73" s="916"/>
      <c r="Z73" s="916"/>
      <c r="AA73" s="916"/>
      <c r="AB73" s="156"/>
      <c r="AC73" s="156"/>
      <c r="AD73" s="156"/>
      <c r="AE73" s="156"/>
      <c r="AF73" s="156"/>
      <c r="AG73" s="156"/>
      <c r="AH73" s="156"/>
      <c r="AI73" s="156"/>
      <c r="AJ73" s="156"/>
      <c r="AK73" s="157"/>
      <c r="AN73" s="158" t="s">
        <v>13</v>
      </c>
      <c r="AO73" s="158" t="s">
        <v>13</v>
      </c>
      <c r="AP73" s="158" t="s">
        <v>13</v>
      </c>
    </row>
    <row r="74" spans="2:45" ht="18" customHeight="1">
      <c r="B74" s="887"/>
      <c r="C74" s="908"/>
      <c r="D74" s="973"/>
      <c r="E74" s="974"/>
      <c r="F74" s="974"/>
      <c r="G74" s="974"/>
      <c r="H74" s="974"/>
      <c r="I74" s="975"/>
      <c r="J74" s="901" t="s">
        <v>251</v>
      </c>
      <c r="K74" s="902"/>
      <c r="L74" s="903"/>
      <c r="M74" s="917"/>
      <c r="N74" s="918"/>
      <c r="O74" s="918"/>
      <c r="P74" s="918"/>
      <c r="Q74" s="918"/>
      <c r="R74" s="918"/>
      <c r="S74" s="918"/>
      <c r="T74" s="918"/>
      <c r="U74" s="918"/>
      <c r="V74" s="918"/>
      <c r="W74" s="919"/>
      <c r="X74" s="926" t="s">
        <v>252</v>
      </c>
      <c r="Y74" s="927"/>
      <c r="Z74" s="928"/>
      <c r="AA74" s="923"/>
      <c r="AB74" s="924"/>
      <c r="AC74" s="924"/>
      <c r="AD74" s="924"/>
      <c r="AE74" s="924"/>
      <c r="AF74" s="924"/>
      <c r="AG74" s="924"/>
      <c r="AH74" s="924"/>
      <c r="AI74" s="924"/>
      <c r="AJ74" s="924"/>
      <c r="AK74" s="925"/>
      <c r="AN74" s="158" t="str">
        <f>IF(AND($P$73="□",$V$73="□"),"■","")</f>
        <v>■</v>
      </c>
      <c r="AO74" s="158" t="str">
        <f>IF(AND($J$73="□",$V$73="□"),"■","")</f>
        <v>■</v>
      </c>
      <c r="AP74" s="158" t="str">
        <f>IF(AND($J$73="□",$P$73="□"),"■","")</f>
        <v>■</v>
      </c>
    </row>
    <row r="75" spans="2:45" ht="18" customHeight="1" thickBot="1">
      <c r="B75" s="888"/>
      <c r="C75" s="909"/>
      <c r="D75" s="976"/>
      <c r="E75" s="977"/>
      <c r="F75" s="977"/>
      <c r="G75" s="977"/>
      <c r="H75" s="977"/>
      <c r="I75" s="978"/>
      <c r="J75" s="929" t="s">
        <v>253</v>
      </c>
      <c r="K75" s="930"/>
      <c r="L75" s="931"/>
      <c r="M75" s="932"/>
      <c r="N75" s="933"/>
      <c r="O75" s="933"/>
      <c r="P75" s="933"/>
      <c r="Q75" s="933"/>
      <c r="R75" s="933"/>
      <c r="S75" s="933"/>
      <c r="T75" s="933"/>
      <c r="U75" s="933"/>
      <c r="V75" s="933"/>
      <c r="W75" s="934"/>
      <c r="X75" s="935" t="s">
        <v>254</v>
      </c>
      <c r="Y75" s="930"/>
      <c r="Z75" s="931"/>
      <c r="AA75" s="932"/>
      <c r="AB75" s="933"/>
      <c r="AC75" s="933"/>
      <c r="AD75" s="933"/>
      <c r="AE75" s="933"/>
      <c r="AF75" s="933"/>
      <c r="AG75" s="933"/>
      <c r="AH75" s="933"/>
      <c r="AI75" s="933"/>
      <c r="AJ75" s="933"/>
      <c r="AK75" s="936"/>
    </row>
    <row r="76" spans="2:45" ht="12.75" customHeight="1">
      <c r="B76" s="130" t="s">
        <v>347</v>
      </c>
      <c r="C76" s="145" t="s">
        <v>257</v>
      </c>
      <c r="D76" s="174"/>
      <c r="E76" s="174"/>
      <c r="F76" s="174"/>
      <c r="G76" s="174"/>
      <c r="H76" s="174"/>
      <c r="I76" s="174"/>
      <c r="J76" s="147"/>
      <c r="K76" s="147"/>
      <c r="L76" s="147"/>
      <c r="M76" s="148"/>
      <c r="N76" s="148"/>
      <c r="O76" s="148"/>
      <c r="P76" s="148"/>
      <c r="Q76" s="148"/>
      <c r="R76" s="148"/>
      <c r="S76" s="148"/>
      <c r="T76" s="148"/>
      <c r="U76" s="148"/>
      <c r="V76" s="148"/>
      <c r="W76" s="148"/>
      <c r="X76" s="147"/>
      <c r="Y76" s="147"/>
      <c r="Z76" s="147"/>
      <c r="AA76" s="148"/>
      <c r="AB76" s="148"/>
      <c r="AC76" s="148"/>
      <c r="AD76" s="148"/>
      <c r="AE76" s="148"/>
      <c r="AF76" s="148"/>
      <c r="AG76" s="148"/>
      <c r="AH76" s="148"/>
      <c r="AI76" s="148"/>
      <c r="AJ76" s="148"/>
      <c r="AK76" s="148"/>
    </row>
    <row r="77" spans="2:45" ht="12.75" customHeight="1">
      <c r="B77" s="130" t="s">
        <v>256</v>
      </c>
      <c r="C77" s="145" t="s">
        <v>259</v>
      </c>
      <c r="D77" s="174"/>
      <c r="E77" s="174"/>
      <c r="F77" s="174"/>
      <c r="G77" s="174"/>
      <c r="H77" s="174"/>
      <c r="I77" s="174"/>
      <c r="J77" s="147"/>
      <c r="K77" s="147"/>
      <c r="L77" s="147"/>
      <c r="M77" s="148"/>
      <c r="N77" s="148"/>
      <c r="O77" s="148"/>
      <c r="P77" s="148"/>
      <c r="Q77" s="148"/>
      <c r="R77" s="148"/>
      <c r="S77" s="148"/>
      <c r="T77" s="148"/>
      <c r="U77" s="148"/>
      <c r="V77" s="148"/>
      <c r="W77" s="148"/>
      <c r="X77" s="147"/>
      <c r="Y77" s="147"/>
      <c r="Z77" s="147"/>
      <c r="AA77" s="148"/>
      <c r="AB77" s="148"/>
      <c r="AC77" s="148"/>
      <c r="AD77" s="148"/>
      <c r="AE77" s="148"/>
      <c r="AF77" s="148"/>
      <c r="AG77" s="148"/>
      <c r="AH77" s="148"/>
      <c r="AI77" s="148"/>
      <c r="AJ77" s="148"/>
      <c r="AK77" s="148"/>
    </row>
    <row r="78" spans="2:45" ht="18" customHeight="1" thickBot="1">
      <c r="AJ78" s="2"/>
    </row>
    <row r="79" spans="2:45" ht="18" customHeight="1">
      <c r="B79" s="886" t="s">
        <v>158</v>
      </c>
      <c r="C79" s="150" t="s">
        <v>376</v>
      </c>
      <c r="D79" s="151"/>
      <c r="E79" s="151"/>
      <c r="F79" s="151"/>
      <c r="G79" s="151"/>
      <c r="H79" s="151"/>
      <c r="I79" s="151"/>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3"/>
    </row>
    <row r="80" spans="2:45" ht="18" customHeight="1">
      <c r="B80" s="887"/>
      <c r="C80" s="908"/>
      <c r="D80" s="955" t="s">
        <v>377</v>
      </c>
      <c r="E80" s="956"/>
      <c r="F80" s="956"/>
      <c r="G80" s="956"/>
      <c r="H80" s="956"/>
      <c r="I80" s="957"/>
      <c r="J80" s="1014" t="s">
        <v>263</v>
      </c>
      <c r="K80" s="1015"/>
      <c r="L80" s="1016"/>
      <c r="M80" s="1149" t="s">
        <v>378</v>
      </c>
      <c r="N80" s="916"/>
      <c r="O80" s="916"/>
      <c r="P80" s="916"/>
      <c r="Q80" s="916"/>
      <c r="R80" s="226"/>
      <c r="S80" s="156"/>
      <c r="T80" s="156"/>
      <c r="U80" s="156"/>
      <c r="V80" s="156"/>
      <c r="W80" s="156"/>
      <c r="X80" s="156"/>
      <c r="Y80" s="156"/>
      <c r="Z80" s="196"/>
      <c r="AA80" s="156"/>
      <c r="AB80" s="156"/>
      <c r="AC80" s="156"/>
      <c r="AD80" s="156"/>
      <c r="AE80" s="156"/>
      <c r="AF80" s="156"/>
      <c r="AG80" s="156"/>
      <c r="AH80" s="156"/>
      <c r="AI80" s="156"/>
      <c r="AJ80" s="156"/>
      <c r="AK80" s="157"/>
      <c r="AN80" s="170" t="s">
        <v>13</v>
      </c>
      <c r="AO80" s="170" t="s">
        <v>13</v>
      </c>
    </row>
    <row r="81" spans="2:45" ht="18" customHeight="1" thickBot="1">
      <c r="B81" s="888"/>
      <c r="C81" s="909"/>
      <c r="D81" s="1046"/>
      <c r="E81" s="1047"/>
      <c r="F81" s="1047"/>
      <c r="G81" s="1047"/>
      <c r="H81" s="1047"/>
      <c r="I81" s="1048"/>
      <c r="J81" s="1177" t="s">
        <v>266</v>
      </c>
      <c r="K81" s="1178"/>
      <c r="L81" s="1185"/>
      <c r="M81" s="227" t="s">
        <v>9</v>
      </c>
      <c r="N81" s="1186" t="s">
        <v>379</v>
      </c>
      <c r="O81" s="1186"/>
      <c r="P81" s="1186"/>
      <c r="Q81" s="1186"/>
      <c r="R81" s="225"/>
      <c r="S81" s="228" t="s">
        <v>9</v>
      </c>
      <c r="T81" s="1186" t="s">
        <v>380</v>
      </c>
      <c r="U81" s="1186"/>
      <c r="V81" s="1186"/>
      <c r="W81" s="1186"/>
      <c r="X81" s="225"/>
      <c r="Y81" s="225"/>
      <c r="Z81" s="223"/>
      <c r="AA81" s="225"/>
      <c r="AB81" s="225"/>
      <c r="AC81" s="225"/>
      <c r="AD81" s="225"/>
      <c r="AE81" s="225"/>
      <c r="AF81" s="225"/>
      <c r="AG81" s="225"/>
      <c r="AH81" s="225"/>
      <c r="AI81" s="225"/>
      <c r="AJ81" s="225"/>
      <c r="AK81" s="229"/>
      <c r="AN81" s="158" t="str">
        <f>IF(AND($S$81="□"),"■","")</f>
        <v>■</v>
      </c>
      <c r="AO81" s="158" t="str">
        <f>IF(AND($M$81="□"),"■","")</f>
        <v>■</v>
      </c>
    </row>
    <row r="82" spans="2:45" ht="18" customHeight="1" thickBot="1"/>
    <row r="83" spans="2:45" ht="18" customHeight="1">
      <c r="B83" s="886" t="s">
        <v>160</v>
      </c>
      <c r="C83" s="150" t="s">
        <v>272</v>
      </c>
      <c r="D83" s="151"/>
      <c r="E83" s="151"/>
      <c r="F83" s="151"/>
      <c r="G83" s="151"/>
      <c r="H83" s="151"/>
      <c r="I83" s="151"/>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3"/>
    </row>
    <row r="84" spans="2:45" ht="18" customHeight="1">
      <c r="B84" s="887"/>
      <c r="C84" s="937">
        <v>1</v>
      </c>
      <c r="D84" s="955" t="s">
        <v>273</v>
      </c>
      <c r="E84" s="956"/>
      <c r="F84" s="956"/>
      <c r="G84" s="956"/>
      <c r="H84" s="956"/>
      <c r="I84" s="957"/>
      <c r="J84" s="154" t="s">
        <v>9</v>
      </c>
      <c r="K84" s="916" t="s">
        <v>274</v>
      </c>
      <c r="L84" s="916"/>
      <c r="M84" s="156" t="s">
        <v>84</v>
      </c>
      <c r="N84" s="916" t="s">
        <v>275</v>
      </c>
      <c r="O84" s="916"/>
      <c r="P84" s="916"/>
      <c r="Q84" s="916"/>
      <c r="R84" s="916"/>
      <c r="S84" s="916"/>
      <c r="T84" s="916"/>
      <c r="U84" s="916"/>
      <c r="V84" s="916"/>
      <c r="W84" s="916"/>
      <c r="X84" s="916"/>
      <c r="Y84" s="916"/>
      <c r="Z84" s="916"/>
      <c r="AA84" s="916"/>
      <c r="AB84" s="916"/>
      <c r="AC84" s="916"/>
      <c r="AD84" s="916"/>
      <c r="AE84" s="916"/>
      <c r="AF84" s="916"/>
      <c r="AG84" s="916"/>
      <c r="AH84" s="916"/>
      <c r="AI84" s="916"/>
      <c r="AJ84" s="916"/>
      <c r="AK84" s="958"/>
      <c r="AN84" s="170" t="s">
        <v>13</v>
      </c>
      <c r="AO84" s="158" t="str">
        <f>IF(AND($J$85="□"),"■","")</f>
        <v>■</v>
      </c>
    </row>
    <row r="85" spans="2:45" ht="18" customHeight="1">
      <c r="B85" s="887"/>
      <c r="C85" s="937"/>
      <c r="D85" s="955"/>
      <c r="E85" s="956"/>
      <c r="F85" s="956"/>
      <c r="G85" s="956"/>
      <c r="H85" s="956"/>
      <c r="I85" s="957"/>
      <c r="J85" s="182" t="s">
        <v>9</v>
      </c>
      <c r="K85" s="959" t="s">
        <v>276</v>
      </c>
      <c r="L85" s="959"/>
      <c r="M85" s="183" t="s">
        <v>84</v>
      </c>
      <c r="N85" s="959" t="s">
        <v>277</v>
      </c>
      <c r="O85" s="959"/>
      <c r="P85" s="959"/>
      <c r="Q85" s="959"/>
      <c r="R85" s="959"/>
      <c r="S85" s="959"/>
      <c r="T85" s="959"/>
      <c r="U85" s="959"/>
      <c r="V85" s="959"/>
      <c r="W85" s="959"/>
      <c r="X85" s="959"/>
      <c r="Y85" s="959"/>
      <c r="Z85" s="959"/>
      <c r="AA85" s="959"/>
      <c r="AB85" s="959"/>
      <c r="AC85" s="959"/>
      <c r="AD85" s="959"/>
      <c r="AE85" s="959"/>
      <c r="AF85" s="959"/>
      <c r="AG85" s="959"/>
      <c r="AH85" s="959"/>
      <c r="AI85" s="959"/>
      <c r="AJ85" s="959"/>
      <c r="AK85" s="960"/>
      <c r="AN85" s="170" t="s">
        <v>13</v>
      </c>
      <c r="AO85" s="158" t="str">
        <f>IF(AND($J$84="□"),"■","")</f>
        <v>■</v>
      </c>
    </row>
    <row r="86" spans="2:45" ht="18" customHeight="1">
      <c r="B86" s="887"/>
      <c r="C86" s="353">
        <v>2</v>
      </c>
      <c r="D86" s="889" t="s">
        <v>399</v>
      </c>
      <c r="E86" s="961"/>
      <c r="F86" s="961"/>
      <c r="G86" s="961"/>
      <c r="H86" s="961"/>
      <c r="I86" s="962"/>
      <c r="J86" s="963"/>
      <c r="K86" s="881"/>
      <c r="L86" s="881"/>
      <c r="M86" s="133" t="s">
        <v>236</v>
      </c>
      <c r="N86" s="881"/>
      <c r="O86" s="881"/>
      <c r="P86" s="133" t="s">
        <v>279</v>
      </c>
      <c r="Q86" s="881"/>
      <c r="R86" s="881"/>
      <c r="S86" s="133" t="s">
        <v>238</v>
      </c>
      <c r="T86" s="133"/>
      <c r="U86" s="133"/>
      <c r="V86" s="133"/>
      <c r="W86" s="133"/>
      <c r="X86" s="133"/>
      <c r="Y86" s="133"/>
      <c r="Z86" s="133"/>
      <c r="AA86" s="133"/>
      <c r="AB86" s="133"/>
      <c r="AC86" s="133"/>
      <c r="AD86" s="133"/>
      <c r="AE86" s="133"/>
      <c r="AF86" s="133"/>
      <c r="AG86" s="133"/>
      <c r="AH86" s="133"/>
      <c r="AI86" s="133"/>
      <c r="AJ86" s="133"/>
      <c r="AK86" s="136"/>
      <c r="AN86" s="158" t="s">
        <v>13</v>
      </c>
      <c r="AO86" s="158" t="s">
        <v>13</v>
      </c>
      <c r="AP86" s="170"/>
      <c r="AQ86" s="158" t="s">
        <v>13</v>
      </c>
      <c r="AR86" s="158" t="s">
        <v>13</v>
      </c>
      <c r="AS86" s="158"/>
    </row>
    <row r="87" spans="2:45" ht="36" customHeight="1">
      <c r="B87" s="887"/>
      <c r="C87" s="353">
        <v>3</v>
      </c>
      <c r="D87" s="910" t="s">
        <v>381</v>
      </c>
      <c r="E87" s="911"/>
      <c r="F87" s="911"/>
      <c r="G87" s="911"/>
      <c r="H87" s="911"/>
      <c r="I87" s="912"/>
      <c r="J87" s="184" t="s">
        <v>9</v>
      </c>
      <c r="K87" s="971" t="s">
        <v>234</v>
      </c>
      <c r="L87" s="971"/>
      <c r="M87" s="185" t="s">
        <v>9</v>
      </c>
      <c r="N87" s="939" t="s">
        <v>235</v>
      </c>
      <c r="O87" s="939"/>
      <c r="P87" s="177" t="s">
        <v>84</v>
      </c>
      <c r="Q87" s="940"/>
      <c r="R87" s="940"/>
      <c r="S87" s="940"/>
      <c r="T87" s="177" t="s">
        <v>236</v>
      </c>
      <c r="U87" s="940"/>
      <c r="V87" s="940"/>
      <c r="W87" s="177" t="s">
        <v>237</v>
      </c>
      <c r="X87" s="940"/>
      <c r="Y87" s="940"/>
      <c r="Z87" s="177" t="s">
        <v>238</v>
      </c>
      <c r="AA87" s="177"/>
      <c r="AB87" s="177"/>
      <c r="AC87" s="185" t="s">
        <v>9</v>
      </c>
      <c r="AD87" s="954" t="s">
        <v>382</v>
      </c>
      <c r="AE87" s="954"/>
      <c r="AF87" s="185" t="s">
        <v>9</v>
      </c>
      <c r="AG87" s="954" t="s">
        <v>383</v>
      </c>
      <c r="AH87" s="954"/>
      <c r="AI87" s="185"/>
      <c r="AJ87" s="954"/>
      <c r="AK87" s="964"/>
      <c r="AN87" s="158" t="str">
        <f>IF(AND($M$87="□"),"■","")</f>
        <v>■</v>
      </c>
      <c r="AO87" s="158" t="str">
        <f>IF(AND($J$87="□"),"■","")</f>
        <v>■</v>
      </c>
      <c r="AP87" s="170"/>
      <c r="AQ87" s="158" t="str">
        <f>IF(AND($J$87="□",$AF$87="□"),"■","")</f>
        <v>■</v>
      </c>
      <c r="AR87" s="158" t="str">
        <f>IF(AND($J$87="□",$AC$87="□"),"■","")</f>
        <v>■</v>
      </c>
      <c r="AS87" s="158"/>
    </row>
    <row r="88" spans="2:45" ht="18" customHeight="1">
      <c r="B88" s="887"/>
      <c r="C88" s="937">
        <v>4</v>
      </c>
      <c r="D88" s="910" t="s">
        <v>281</v>
      </c>
      <c r="E88" s="911"/>
      <c r="F88" s="911"/>
      <c r="G88" s="911"/>
      <c r="H88" s="911"/>
      <c r="I88" s="912"/>
      <c r="J88" s="154" t="s">
        <v>9</v>
      </c>
      <c r="K88" s="916" t="s">
        <v>282</v>
      </c>
      <c r="L88" s="916"/>
      <c r="M88" s="916"/>
      <c r="N88" s="916"/>
      <c r="O88" s="916"/>
      <c r="P88" s="155" t="s">
        <v>9</v>
      </c>
      <c r="Q88" s="916" t="s">
        <v>215</v>
      </c>
      <c r="R88" s="916"/>
      <c r="S88" s="916"/>
      <c r="T88" s="916"/>
      <c r="U88" s="916"/>
      <c r="V88" s="155" t="s">
        <v>9</v>
      </c>
      <c r="W88" s="916" t="s">
        <v>216</v>
      </c>
      <c r="X88" s="916"/>
      <c r="Y88" s="916"/>
      <c r="Z88" s="916"/>
      <c r="AA88" s="916"/>
      <c r="AB88" s="156"/>
      <c r="AC88" s="156"/>
      <c r="AD88" s="156"/>
      <c r="AE88" s="156"/>
      <c r="AF88" s="156"/>
      <c r="AG88" s="156"/>
      <c r="AH88" s="156"/>
      <c r="AI88" s="156"/>
      <c r="AJ88" s="156"/>
      <c r="AK88" s="157"/>
      <c r="AN88" s="158" t="s">
        <v>13</v>
      </c>
      <c r="AO88" s="158" t="s">
        <v>13</v>
      </c>
      <c r="AP88" s="158" t="s">
        <v>13</v>
      </c>
    </row>
    <row r="89" spans="2:45" ht="18" customHeight="1">
      <c r="B89" s="887"/>
      <c r="C89" s="937"/>
      <c r="D89" s="910"/>
      <c r="E89" s="911"/>
      <c r="F89" s="911"/>
      <c r="G89" s="911"/>
      <c r="H89" s="911"/>
      <c r="I89" s="912"/>
      <c r="J89" s="941" t="s">
        <v>251</v>
      </c>
      <c r="K89" s="942"/>
      <c r="L89" s="943"/>
      <c r="M89" s="917"/>
      <c r="N89" s="918"/>
      <c r="O89" s="918"/>
      <c r="P89" s="918"/>
      <c r="Q89" s="918"/>
      <c r="R89" s="918"/>
      <c r="S89" s="918"/>
      <c r="T89" s="918"/>
      <c r="U89" s="918"/>
      <c r="V89" s="918"/>
      <c r="W89" s="919"/>
      <c r="X89" s="944" t="s">
        <v>252</v>
      </c>
      <c r="Y89" s="942"/>
      <c r="Z89" s="943"/>
      <c r="AA89" s="917"/>
      <c r="AB89" s="918"/>
      <c r="AC89" s="918"/>
      <c r="AD89" s="918"/>
      <c r="AE89" s="918"/>
      <c r="AF89" s="918"/>
      <c r="AG89" s="918"/>
      <c r="AH89" s="918"/>
      <c r="AI89" s="918"/>
      <c r="AJ89" s="918"/>
      <c r="AK89" s="945"/>
      <c r="AN89" s="158" t="str">
        <f>IF(AND($P$88="□",$V$88="□"),"■","")</f>
        <v>■</v>
      </c>
      <c r="AO89" s="158" t="str">
        <f>IF(AND($J$88="□",$V$88="□"),"■","")</f>
        <v>■</v>
      </c>
      <c r="AP89" s="158" t="str">
        <f>IF(AND($J$88="□",$P$88="□"),"■","")</f>
        <v>■</v>
      </c>
    </row>
    <row r="90" spans="2:45" ht="18" customHeight="1">
      <c r="B90" s="887"/>
      <c r="C90" s="937"/>
      <c r="D90" s="910"/>
      <c r="E90" s="911"/>
      <c r="F90" s="911"/>
      <c r="G90" s="911"/>
      <c r="H90" s="911"/>
      <c r="I90" s="912"/>
      <c r="J90" s="946" t="s">
        <v>253</v>
      </c>
      <c r="K90" s="947"/>
      <c r="L90" s="948"/>
      <c r="M90" s="949"/>
      <c r="N90" s="950"/>
      <c r="O90" s="950"/>
      <c r="P90" s="950"/>
      <c r="Q90" s="950"/>
      <c r="R90" s="950"/>
      <c r="S90" s="950"/>
      <c r="T90" s="950"/>
      <c r="U90" s="950"/>
      <c r="V90" s="950"/>
      <c r="W90" s="951"/>
      <c r="X90" s="952" t="s">
        <v>254</v>
      </c>
      <c r="Y90" s="947"/>
      <c r="Z90" s="948"/>
      <c r="AA90" s="949"/>
      <c r="AB90" s="950"/>
      <c r="AC90" s="950"/>
      <c r="AD90" s="950"/>
      <c r="AE90" s="950"/>
      <c r="AF90" s="950"/>
      <c r="AG90" s="950"/>
      <c r="AH90" s="950"/>
      <c r="AI90" s="950"/>
      <c r="AJ90" s="950"/>
      <c r="AK90" s="953"/>
    </row>
    <row r="91" spans="2:45" ht="18" customHeight="1">
      <c r="B91" s="887"/>
      <c r="C91" s="908">
        <v>5</v>
      </c>
      <c r="D91" s="910" t="s">
        <v>283</v>
      </c>
      <c r="E91" s="911"/>
      <c r="F91" s="911"/>
      <c r="G91" s="911"/>
      <c r="H91" s="911"/>
      <c r="I91" s="912"/>
      <c r="J91" s="154" t="s">
        <v>9</v>
      </c>
      <c r="K91" s="916" t="s">
        <v>282</v>
      </c>
      <c r="L91" s="916"/>
      <c r="M91" s="916"/>
      <c r="N91" s="916"/>
      <c r="O91" s="916"/>
      <c r="P91" s="155" t="s">
        <v>9</v>
      </c>
      <c r="Q91" s="916" t="s">
        <v>215</v>
      </c>
      <c r="R91" s="916"/>
      <c r="S91" s="916"/>
      <c r="T91" s="916"/>
      <c r="U91" s="916"/>
      <c r="V91" s="155" t="s">
        <v>9</v>
      </c>
      <c r="W91" s="916" t="s">
        <v>216</v>
      </c>
      <c r="X91" s="916"/>
      <c r="Y91" s="916"/>
      <c r="Z91" s="916"/>
      <c r="AA91" s="916"/>
      <c r="AB91" s="155" t="s">
        <v>9</v>
      </c>
      <c r="AC91" s="916" t="s">
        <v>284</v>
      </c>
      <c r="AD91" s="916"/>
      <c r="AE91" s="916"/>
      <c r="AF91" s="916"/>
      <c r="AG91" s="916"/>
      <c r="AH91" s="916"/>
      <c r="AI91" s="916"/>
      <c r="AJ91" s="916"/>
      <c r="AK91" s="157"/>
      <c r="AN91" s="158" t="s">
        <v>13</v>
      </c>
      <c r="AO91" s="158" t="s">
        <v>13</v>
      </c>
      <c r="AP91" s="158" t="s">
        <v>13</v>
      </c>
      <c r="AQ91" s="158" t="s">
        <v>13</v>
      </c>
    </row>
    <row r="92" spans="2:45" ht="18" customHeight="1">
      <c r="B92" s="887"/>
      <c r="C92" s="908"/>
      <c r="D92" s="910"/>
      <c r="E92" s="911"/>
      <c r="F92" s="911"/>
      <c r="G92" s="911"/>
      <c r="H92" s="911"/>
      <c r="I92" s="912"/>
      <c r="J92" s="901" t="s">
        <v>251</v>
      </c>
      <c r="K92" s="902"/>
      <c r="L92" s="903"/>
      <c r="M92" s="917"/>
      <c r="N92" s="918"/>
      <c r="O92" s="918"/>
      <c r="P92" s="918"/>
      <c r="Q92" s="918"/>
      <c r="R92" s="918"/>
      <c r="S92" s="918"/>
      <c r="T92" s="918"/>
      <c r="U92" s="918"/>
      <c r="V92" s="918"/>
      <c r="W92" s="919"/>
      <c r="X92" s="920" t="s">
        <v>252</v>
      </c>
      <c r="Y92" s="921"/>
      <c r="Z92" s="922"/>
      <c r="AA92" s="923"/>
      <c r="AB92" s="924"/>
      <c r="AC92" s="924"/>
      <c r="AD92" s="924"/>
      <c r="AE92" s="924"/>
      <c r="AF92" s="924"/>
      <c r="AG92" s="924"/>
      <c r="AH92" s="924"/>
      <c r="AI92" s="924"/>
      <c r="AJ92" s="924"/>
      <c r="AK92" s="925"/>
      <c r="AN92" s="158" t="str">
        <f>IF(AND($P$91="□",$V$91="□",$AB$91="□"),"■","")</f>
        <v>■</v>
      </c>
      <c r="AO92" s="158" t="str">
        <f>IF(AND($J$91="□",$V$91="□",$AB$91="□"),"■","")</f>
        <v>■</v>
      </c>
      <c r="AP92" s="158" t="str">
        <f>IF(AND($J$91="□",$P$91="□",$AB$91="□"),"■","")</f>
        <v>■</v>
      </c>
      <c r="AQ92" s="158" t="str">
        <f>IF(AND($J$91="□",$P$91="□",$V$91="□"),"■","")</f>
        <v>■</v>
      </c>
    </row>
    <row r="93" spans="2:45" ht="18" customHeight="1" thickBot="1">
      <c r="B93" s="888"/>
      <c r="C93" s="909"/>
      <c r="D93" s="913"/>
      <c r="E93" s="914"/>
      <c r="F93" s="914"/>
      <c r="G93" s="914"/>
      <c r="H93" s="914"/>
      <c r="I93" s="915"/>
      <c r="J93" s="929" t="s">
        <v>253</v>
      </c>
      <c r="K93" s="930"/>
      <c r="L93" s="931"/>
      <c r="M93" s="932"/>
      <c r="N93" s="933"/>
      <c r="O93" s="933"/>
      <c r="P93" s="933"/>
      <c r="Q93" s="933"/>
      <c r="R93" s="933"/>
      <c r="S93" s="933"/>
      <c r="T93" s="933"/>
      <c r="U93" s="933"/>
      <c r="V93" s="933"/>
      <c r="W93" s="934"/>
      <c r="X93" s="935" t="s">
        <v>254</v>
      </c>
      <c r="Y93" s="930"/>
      <c r="Z93" s="931"/>
      <c r="AA93" s="932"/>
      <c r="AB93" s="933"/>
      <c r="AC93" s="933"/>
      <c r="AD93" s="933"/>
      <c r="AE93" s="933"/>
      <c r="AF93" s="933"/>
      <c r="AG93" s="933"/>
      <c r="AH93" s="933"/>
      <c r="AI93" s="933"/>
      <c r="AJ93" s="933"/>
      <c r="AK93" s="936"/>
    </row>
    <row r="94" spans="2:45" ht="12.75" customHeight="1">
      <c r="B94" s="186" t="s">
        <v>258</v>
      </c>
      <c r="C94" s="186" t="s">
        <v>286</v>
      </c>
    </row>
    <row r="95" spans="2:45" ht="12.75" customHeight="1">
      <c r="B95" s="186"/>
      <c r="C95" s="186"/>
    </row>
    <row r="96" spans="2:45" ht="18" customHeight="1" thickBot="1"/>
    <row r="97" spans="2:41" ht="18" customHeight="1">
      <c r="B97" s="869" t="s">
        <v>292</v>
      </c>
      <c r="C97" s="870"/>
      <c r="D97" s="870"/>
      <c r="E97" s="870"/>
      <c r="F97" s="871"/>
      <c r="G97" s="875"/>
      <c r="H97" s="875"/>
      <c r="I97" s="875"/>
      <c r="J97" s="875"/>
      <c r="K97" s="875"/>
      <c r="L97" s="875"/>
      <c r="M97" s="875"/>
      <c r="N97" s="875"/>
      <c r="O97" s="875"/>
      <c r="P97" s="875"/>
      <c r="Q97" s="875"/>
      <c r="R97" s="875"/>
      <c r="S97" s="875"/>
      <c r="T97" s="875"/>
      <c r="U97" s="875"/>
      <c r="V97" s="875"/>
      <c r="W97" s="875"/>
      <c r="X97" s="875"/>
      <c r="Y97" s="875"/>
      <c r="Z97" s="875"/>
      <c r="AA97" s="875"/>
      <c r="AB97" s="875"/>
      <c r="AC97" s="875"/>
      <c r="AD97" s="875"/>
      <c r="AE97" s="875"/>
      <c r="AF97" s="875"/>
      <c r="AG97" s="875"/>
      <c r="AH97" s="875"/>
      <c r="AI97" s="875"/>
      <c r="AJ97" s="875"/>
      <c r="AK97" s="876"/>
    </row>
    <row r="98" spans="2:41" ht="18" customHeight="1" thickBot="1">
      <c r="B98" s="872"/>
      <c r="C98" s="873"/>
      <c r="D98" s="873"/>
      <c r="E98" s="873"/>
      <c r="F98" s="874"/>
      <c r="G98" s="877"/>
      <c r="H98" s="877"/>
      <c r="I98" s="877"/>
      <c r="J98" s="877"/>
      <c r="K98" s="877"/>
      <c r="L98" s="877"/>
      <c r="M98" s="877"/>
      <c r="N98" s="877"/>
      <c r="O98" s="877"/>
      <c r="P98" s="877"/>
      <c r="Q98" s="877"/>
      <c r="R98" s="877"/>
      <c r="S98" s="877"/>
      <c r="T98" s="877"/>
      <c r="U98" s="877"/>
      <c r="V98" s="877"/>
      <c r="W98" s="877"/>
      <c r="X98" s="877"/>
      <c r="Y98" s="877"/>
      <c r="Z98" s="877"/>
      <c r="AA98" s="877"/>
      <c r="AB98" s="877"/>
      <c r="AC98" s="877"/>
      <c r="AD98" s="877"/>
      <c r="AE98" s="877"/>
      <c r="AF98" s="877"/>
      <c r="AG98" s="877"/>
      <c r="AH98" s="877"/>
      <c r="AI98" s="877"/>
      <c r="AJ98" s="877"/>
      <c r="AK98" s="878"/>
    </row>
    <row r="99" spans="2:41" ht="10.15" customHeight="1">
      <c r="B99" s="146"/>
      <c r="C99" s="146"/>
      <c r="D99" s="146"/>
      <c r="E99" s="146"/>
      <c r="F99" s="146"/>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row>
    <row r="100" spans="2:41" ht="18" customHeight="1">
      <c r="B100" s="189" t="s">
        <v>293</v>
      </c>
      <c r="C100" s="146"/>
      <c r="D100" s="146"/>
      <c r="E100" s="146"/>
      <c r="F100" s="146"/>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row>
    <row r="101" spans="2:41" ht="20.149999999999999" customHeight="1">
      <c r="B101" s="827" t="s">
        <v>351</v>
      </c>
      <c r="C101" s="828"/>
      <c r="D101" s="828"/>
      <c r="E101" s="828"/>
      <c r="F101" s="829"/>
      <c r="G101" s="808" t="s">
        <v>352</v>
      </c>
      <c r="H101" s="826"/>
      <c r="I101" s="809"/>
      <c r="J101" s="879" t="s">
        <v>296</v>
      </c>
      <c r="K101" s="880"/>
      <c r="L101" s="880"/>
      <c r="M101" s="880"/>
      <c r="N101" s="880"/>
      <c r="O101" s="881">
        <v>70</v>
      </c>
      <c r="P101" s="881"/>
      <c r="Q101" s="882" t="s">
        <v>297</v>
      </c>
      <c r="R101" s="882"/>
      <c r="S101" s="882"/>
      <c r="T101" s="882"/>
      <c r="U101" s="882"/>
      <c r="V101" s="882"/>
      <c r="W101" s="1110" t="s">
        <v>298</v>
      </c>
      <c r="X101" s="1111"/>
      <c r="Y101" s="1111"/>
      <c r="Z101" s="1111"/>
      <c r="AA101" s="1111"/>
      <c r="AB101" s="1111"/>
      <c r="AC101" s="1111"/>
      <c r="AD101" s="1111"/>
      <c r="AE101" s="1111"/>
      <c r="AF101" s="1111"/>
      <c r="AG101" s="1111"/>
      <c r="AH101" s="1111"/>
      <c r="AI101" s="1111"/>
      <c r="AJ101" s="1111"/>
      <c r="AK101" s="1112"/>
    </row>
    <row r="102" spans="2:41" ht="20.149999999999999" customHeight="1">
      <c r="B102" s="830"/>
      <c r="C102" s="831"/>
      <c r="D102" s="831"/>
      <c r="E102" s="831"/>
      <c r="F102" s="832"/>
      <c r="G102" s="808" t="s">
        <v>295</v>
      </c>
      <c r="H102" s="826"/>
      <c r="I102" s="809"/>
      <c r="J102" s="879" t="s">
        <v>296</v>
      </c>
      <c r="K102" s="880"/>
      <c r="L102" s="880"/>
      <c r="M102" s="880"/>
      <c r="N102" s="880"/>
      <c r="O102" s="881">
        <v>70</v>
      </c>
      <c r="P102" s="881"/>
      <c r="Q102" s="882" t="s">
        <v>297</v>
      </c>
      <c r="R102" s="882"/>
      <c r="S102" s="882"/>
      <c r="T102" s="882"/>
      <c r="U102" s="882"/>
      <c r="V102" s="882"/>
      <c r="W102" s="1113"/>
      <c r="X102" s="1114"/>
      <c r="Y102" s="1114"/>
      <c r="Z102" s="1114"/>
      <c r="AA102" s="1114"/>
      <c r="AB102" s="1114"/>
      <c r="AC102" s="1114"/>
      <c r="AD102" s="1114"/>
      <c r="AE102" s="1114"/>
      <c r="AF102" s="1114"/>
      <c r="AG102" s="1114"/>
      <c r="AH102" s="1114"/>
      <c r="AI102" s="1114"/>
      <c r="AJ102" s="1114"/>
      <c r="AK102" s="1115"/>
    </row>
    <row r="103" spans="2:41" ht="20.149999999999999" customHeight="1">
      <c r="B103" s="830"/>
      <c r="C103" s="831"/>
      <c r="D103" s="831"/>
      <c r="E103" s="831"/>
      <c r="F103" s="832"/>
      <c r="G103" s="808" t="s">
        <v>384</v>
      </c>
      <c r="H103" s="826"/>
      <c r="I103" s="809"/>
      <c r="J103" s="879" t="s">
        <v>296</v>
      </c>
      <c r="K103" s="880"/>
      <c r="L103" s="880"/>
      <c r="M103" s="880"/>
      <c r="N103" s="880"/>
      <c r="O103" s="881">
        <v>10</v>
      </c>
      <c r="P103" s="881"/>
      <c r="Q103" s="882" t="s">
        <v>297</v>
      </c>
      <c r="R103" s="882"/>
      <c r="S103" s="882"/>
      <c r="T103" s="882"/>
      <c r="U103" s="882"/>
      <c r="V103" s="882"/>
      <c r="W103" s="1113"/>
      <c r="X103" s="1114"/>
      <c r="Y103" s="1114"/>
      <c r="Z103" s="1114"/>
      <c r="AA103" s="1114"/>
      <c r="AB103" s="1114"/>
      <c r="AC103" s="1114"/>
      <c r="AD103" s="1114"/>
      <c r="AE103" s="1114"/>
      <c r="AF103" s="1114"/>
      <c r="AG103" s="1114"/>
      <c r="AH103" s="1114"/>
      <c r="AI103" s="1114"/>
      <c r="AJ103" s="1114"/>
      <c r="AK103" s="1115"/>
    </row>
    <row r="104" spans="2:41" ht="20.149999999999999" customHeight="1">
      <c r="B104" s="830"/>
      <c r="C104" s="831"/>
      <c r="D104" s="831"/>
      <c r="E104" s="831"/>
      <c r="F104" s="832"/>
      <c r="G104" s="808" t="s">
        <v>385</v>
      </c>
      <c r="H104" s="826"/>
      <c r="I104" s="809"/>
      <c r="J104" s="879" t="s">
        <v>296</v>
      </c>
      <c r="K104" s="880"/>
      <c r="L104" s="880"/>
      <c r="M104" s="880"/>
      <c r="N104" s="880"/>
      <c r="O104" s="881">
        <v>20</v>
      </c>
      <c r="P104" s="881"/>
      <c r="Q104" s="882" t="s">
        <v>297</v>
      </c>
      <c r="R104" s="882"/>
      <c r="S104" s="882"/>
      <c r="T104" s="882"/>
      <c r="U104" s="882"/>
      <c r="V104" s="882"/>
      <c r="W104" s="1116"/>
      <c r="X104" s="1117"/>
      <c r="Y104" s="1117"/>
      <c r="Z104" s="1117"/>
      <c r="AA104" s="1117"/>
      <c r="AB104" s="1117"/>
      <c r="AC104" s="1117"/>
      <c r="AD104" s="1117"/>
      <c r="AE104" s="1117"/>
      <c r="AF104" s="1117"/>
      <c r="AG104" s="1117"/>
      <c r="AH104" s="1117"/>
      <c r="AI104" s="1117"/>
      <c r="AJ104" s="1117"/>
      <c r="AK104" s="1118"/>
    </row>
    <row r="105" spans="2:41" ht="20.149999999999999" customHeight="1">
      <c r="B105" s="830"/>
      <c r="C105" s="831"/>
      <c r="D105" s="831"/>
      <c r="E105" s="831"/>
      <c r="F105" s="832"/>
      <c r="G105" s="808" t="s">
        <v>299</v>
      </c>
      <c r="H105" s="826"/>
      <c r="I105" s="809"/>
      <c r="J105" s="810" t="s">
        <v>300</v>
      </c>
      <c r="K105" s="811"/>
      <c r="L105" s="811"/>
      <c r="M105" s="811"/>
      <c r="N105" s="811"/>
      <c r="O105" s="811"/>
      <c r="P105" s="811"/>
      <c r="Q105" s="811"/>
      <c r="R105" s="811"/>
      <c r="S105" s="811"/>
      <c r="T105" s="811"/>
      <c r="U105" s="811"/>
      <c r="V105" s="811"/>
      <c r="W105" s="811"/>
      <c r="X105" s="811"/>
      <c r="Y105" s="811"/>
      <c r="Z105" s="811"/>
      <c r="AA105" s="811"/>
      <c r="AB105" s="811"/>
      <c r="AC105" s="811"/>
      <c r="AD105" s="811"/>
      <c r="AE105" s="811"/>
      <c r="AF105" s="811"/>
      <c r="AG105" s="811"/>
      <c r="AH105" s="811"/>
      <c r="AI105" s="811"/>
      <c r="AJ105" s="811"/>
      <c r="AK105" s="812"/>
    </row>
    <row r="106" spans="2:41" ht="27" customHeight="1">
      <c r="B106" s="843"/>
      <c r="C106" s="844"/>
      <c r="D106" s="844"/>
      <c r="E106" s="844"/>
      <c r="F106" s="845"/>
      <c r="G106" s="808" t="s">
        <v>169</v>
      </c>
      <c r="H106" s="826"/>
      <c r="I106" s="809"/>
      <c r="J106" s="879" t="s">
        <v>296</v>
      </c>
      <c r="K106" s="880"/>
      <c r="L106" s="880"/>
      <c r="M106" s="880"/>
      <c r="N106" s="880"/>
      <c r="O106" s="1262">
        <v>20</v>
      </c>
      <c r="P106" s="1262"/>
      <c r="Q106" s="819" t="s">
        <v>354</v>
      </c>
      <c r="R106" s="819"/>
      <c r="S106" s="819"/>
      <c r="T106" s="819"/>
      <c r="U106" s="819"/>
      <c r="V106" s="819"/>
      <c r="W106" s="883" t="s">
        <v>298</v>
      </c>
      <c r="X106" s="884"/>
      <c r="Y106" s="884"/>
      <c r="Z106" s="884"/>
      <c r="AA106" s="884"/>
      <c r="AB106" s="884"/>
      <c r="AC106" s="884"/>
      <c r="AD106" s="884"/>
      <c r="AE106" s="884"/>
      <c r="AF106" s="884"/>
      <c r="AG106" s="884"/>
      <c r="AH106" s="884"/>
      <c r="AI106" s="884"/>
      <c r="AJ106" s="884"/>
      <c r="AK106" s="885"/>
    </row>
    <row r="107" spans="2:41" ht="24" customHeight="1">
      <c r="B107" s="827" t="s">
        <v>301</v>
      </c>
      <c r="C107" s="828"/>
      <c r="D107" s="828"/>
      <c r="E107" s="828"/>
      <c r="F107" s="829"/>
      <c r="G107" s="808" t="s">
        <v>302</v>
      </c>
      <c r="H107" s="826"/>
      <c r="I107" s="826"/>
      <c r="J107" s="826"/>
      <c r="K107" s="809"/>
      <c r="L107" s="833" t="s">
        <v>303</v>
      </c>
      <c r="M107" s="834"/>
      <c r="N107" s="834"/>
      <c r="O107" s="834"/>
      <c r="P107" s="834"/>
      <c r="Q107" s="834"/>
      <c r="R107" s="834"/>
      <c r="S107" s="834"/>
      <c r="T107" s="834"/>
      <c r="U107" s="834"/>
      <c r="V107" s="834"/>
      <c r="W107" s="834"/>
      <c r="X107" s="834"/>
      <c r="Y107" s="834"/>
      <c r="Z107" s="834"/>
      <c r="AA107" s="834"/>
      <c r="AB107" s="834"/>
      <c r="AC107" s="834"/>
      <c r="AD107" s="834"/>
      <c r="AE107" s="834"/>
      <c r="AF107" s="834"/>
      <c r="AG107" s="834"/>
      <c r="AH107" s="834"/>
      <c r="AI107" s="834"/>
      <c r="AJ107" s="834"/>
      <c r="AK107" s="835"/>
      <c r="AN107" s="105" t="s">
        <v>303</v>
      </c>
      <c r="AO107" s="105" t="s">
        <v>304</v>
      </c>
    </row>
    <row r="108" spans="2:41" ht="24" customHeight="1">
      <c r="B108" s="830"/>
      <c r="C108" s="831"/>
      <c r="D108" s="831"/>
      <c r="E108" s="831"/>
      <c r="F108" s="832"/>
      <c r="G108" s="836" t="s">
        <v>305</v>
      </c>
      <c r="H108" s="836"/>
      <c r="I108" s="836"/>
      <c r="J108" s="836" t="s">
        <v>306</v>
      </c>
      <c r="K108" s="836"/>
      <c r="L108" s="837" t="s">
        <v>307</v>
      </c>
      <c r="M108" s="837"/>
      <c r="N108" s="837"/>
      <c r="O108" s="837"/>
      <c r="P108" s="837"/>
      <c r="Q108" s="837"/>
      <c r="R108" s="837"/>
      <c r="S108" s="837"/>
      <c r="T108" s="837"/>
      <c r="U108" s="837"/>
      <c r="V108" s="837"/>
      <c r="W108" s="837"/>
      <c r="X108" s="837"/>
      <c r="Y108" s="837"/>
      <c r="Z108" s="837"/>
      <c r="AA108" s="837"/>
      <c r="AB108" s="837"/>
      <c r="AC108" s="837"/>
      <c r="AD108" s="837"/>
      <c r="AE108" s="837"/>
      <c r="AF108" s="837"/>
      <c r="AG108" s="837"/>
      <c r="AH108" s="837"/>
      <c r="AI108" s="837"/>
      <c r="AJ108" s="837"/>
      <c r="AK108" s="837"/>
    </row>
    <row r="109" spans="2:41" ht="24" customHeight="1">
      <c r="B109" s="830"/>
      <c r="C109" s="831"/>
      <c r="D109" s="831"/>
      <c r="E109" s="831"/>
      <c r="F109" s="832"/>
      <c r="G109" s="836"/>
      <c r="H109" s="836"/>
      <c r="I109" s="836"/>
      <c r="J109" s="836" t="s">
        <v>308</v>
      </c>
      <c r="K109" s="836"/>
      <c r="L109" s="837" t="s">
        <v>309</v>
      </c>
      <c r="M109" s="837"/>
      <c r="N109" s="837"/>
      <c r="O109" s="837"/>
      <c r="P109" s="837"/>
      <c r="Q109" s="837"/>
      <c r="R109" s="837"/>
      <c r="S109" s="837"/>
      <c r="T109" s="837"/>
      <c r="U109" s="837"/>
      <c r="V109" s="837"/>
      <c r="W109" s="837"/>
      <c r="X109" s="837"/>
      <c r="Y109" s="837"/>
      <c r="Z109" s="837"/>
      <c r="AA109" s="837"/>
      <c r="AB109" s="837"/>
      <c r="AC109" s="837"/>
      <c r="AD109" s="837"/>
      <c r="AE109" s="837"/>
      <c r="AF109" s="837"/>
      <c r="AG109" s="837"/>
      <c r="AH109" s="837"/>
      <c r="AI109" s="837"/>
      <c r="AJ109" s="837"/>
      <c r="AK109" s="837"/>
    </row>
    <row r="110" spans="2:41" ht="28.15" customHeight="1">
      <c r="B110" s="830"/>
      <c r="C110" s="831"/>
      <c r="D110" s="831"/>
      <c r="E110" s="831"/>
      <c r="F110" s="832"/>
      <c r="G110" s="836"/>
      <c r="H110" s="836"/>
      <c r="I110" s="836"/>
      <c r="J110" s="836" t="s">
        <v>310</v>
      </c>
      <c r="K110" s="836"/>
      <c r="L110" s="838" t="s">
        <v>311</v>
      </c>
      <c r="M110" s="839"/>
      <c r="N110" s="839"/>
      <c r="O110" s="839"/>
      <c r="P110" s="839"/>
      <c r="Q110" s="840" t="s">
        <v>312</v>
      </c>
      <c r="R110" s="841"/>
      <c r="S110" s="841"/>
      <c r="T110" s="841"/>
      <c r="U110" s="841"/>
      <c r="V110" s="841"/>
      <c r="W110" s="841"/>
      <c r="X110" s="841"/>
      <c r="Y110" s="841"/>
      <c r="Z110" s="841"/>
      <c r="AA110" s="841"/>
      <c r="AB110" s="841"/>
      <c r="AC110" s="841"/>
      <c r="AD110" s="841"/>
      <c r="AE110" s="841"/>
      <c r="AF110" s="841"/>
      <c r="AG110" s="841"/>
      <c r="AH110" s="841"/>
      <c r="AI110" s="841"/>
      <c r="AJ110" s="841"/>
      <c r="AK110" s="842"/>
    </row>
    <row r="111" spans="2:41" ht="22.15" customHeight="1">
      <c r="B111" s="827" t="s">
        <v>313</v>
      </c>
      <c r="C111" s="828"/>
      <c r="D111" s="828"/>
      <c r="E111" s="828"/>
      <c r="F111" s="829"/>
      <c r="G111" s="808" t="s">
        <v>314</v>
      </c>
      <c r="H111" s="826"/>
      <c r="I111" s="826"/>
      <c r="J111" s="826"/>
      <c r="K111" s="809"/>
      <c r="L111" s="846" t="s">
        <v>315</v>
      </c>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846"/>
    </row>
    <row r="112" spans="2:41" ht="30" customHeight="1">
      <c r="B112" s="843"/>
      <c r="C112" s="844"/>
      <c r="D112" s="844"/>
      <c r="E112" s="844"/>
      <c r="F112" s="845"/>
      <c r="G112" s="808" t="s">
        <v>316</v>
      </c>
      <c r="H112" s="826"/>
      <c r="I112" s="826"/>
      <c r="J112" s="826"/>
      <c r="K112" s="809"/>
      <c r="L112" s="847" t="s">
        <v>317</v>
      </c>
      <c r="M112" s="848"/>
      <c r="N112" s="848"/>
      <c r="O112" s="848"/>
      <c r="P112" s="848"/>
      <c r="Q112" s="848"/>
      <c r="R112" s="848"/>
      <c r="S112" s="848"/>
      <c r="T112" s="848"/>
      <c r="U112" s="848"/>
      <c r="V112" s="848"/>
      <c r="W112" s="848"/>
      <c r="X112" s="848"/>
      <c r="Y112" s="848"/>
      <c r="Z112" s="848"/>
      <c r="AA112" s="848"/>
      <c r="AB112" s="848"/>
      <c r="AC112" s="848"/>
      <c r="AD112" s="848"/>
      <c r="AE112" s="848"/>
      <c r="AF112" s="848"/>
      <c r="AG112" s="848"/>
      <c r="AH112" s="848"/>
      <c r="AI112" s="848"/>
      <c r="AJ112" s="848"/>
      <c r="AK112" s="848"/>
    </row>
    <row r="114" spans="2:37" ht="15" customHeight="1">
      <c r="B114" s="37" t="s">
        <v>318</v>
      </c>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2:37" ht="10.15" customHeight="1"/>
    <row r="116" spans="2:37" ht="25.15" customHeight="1">
      <c r="B116" s="849" t="s">
        <v>319</v>
      </c>
      <c r="C116" s="850"/>
      <c r="D116" s="850"/>
      <c r="E116" s="851"/>
      <c r="F116" s="858" t="s">
        <v>320</v>
      </c>
      <c r="G116" s="859"/>
      <c r="H116" s="864" t="s">
        <v>321</v>
      </c>
      <c r="I116" s="865"/>
      <c r="J116" s="866"/>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868"/>
    </row>
    <row r="117" spans="2:37" ht="25.15" customHeight="1">
      <c r="B117" s="852"/>
      <c r="C117" s="853"/>
      <c r="D117" s="853"/>
      <c r="E117" s="854"/>
      <c r="F117" s="860"/>
      <c r="G117" s="861"/>
      <c r="H117" s="808" t="s">
        <v>322</v>
      </c>
      <c r="I117" s="826"/>
      <c r="J117" s="809"/>
      <c r="K117" s="808" t="s">
        <v>323</v>
      </c>
      <c r="L117" s="809"/>
      <c r="M117" s="810"/>
      <c r="N117" s="811"/>
      <c r="O117" s="811"/>
      <c r="P117" s="811"/>
      <c r="Q117" s="811"/>
      <c r="R117" s="811"/>
      <c r="S117" s="812"/>
      <c r="T117" s="808" t="s">
        <v>324</v>
      </c>
      <c r="U117" s="826"/>
      <c r="V117" s="809"/>
      <c r="W117" s="810"/>
      <c r="X117" s="811"/>
      <c r="Y117" s="811"/>
      <c r="Z117" s="811"/>
      <c r="AA117" s="811"/>
      <c r="AB117" s="811"/>
      <c r="AC117" s="811"/>
      <c r="AD117" s="812"/>
      <c r="AE117" s="808" t="s">
        <v>325</v>
      </c>
      <c r="AF117" s="809"/>
      <c r="AG117" s="810"/>
      <c r="AH117" s="811"/>
      <c r="AI117" s="811"/>
      <c r="AJ117" s="811"/>
      <c r="AK117" s="812"/>
    </row>
    <row r="118" spans="2:37" ht="25.15" customHeight="1">
      <c r="B118" s="852"/>
      <c r="C118" s="853"/>
      <c r="D118" s="853"/>
      <c r="E118" s="854"/>
      <c r="F118" s="862"/>
      <c r="G118" s="863"/>
      <c r="H118" s="808"/>
      <c r="I118" s="826"/>
      <c r="J118" s="809"/>
      <c r="K118" s="808" t="s">
        <v>326</v>
      </c>
      <c r="L118" s="809"/>
      <c r="M118" s="810"/>
      <c r="N118" s="811"/>
      <c r="O118" s="811"/>
      <c r="P118" s="811"/>
      <c r="Q118" s="811"/>
      <c r="R118" s="811"/>
      <c r="S118" s="811"/>
      <c r="T118" s="811"/>
      <c r="U118" s="811"/>
      <c r="V118" s="811"/>
      <c r="W118" s="811"/>
      <c r="X118" s="811"/>
      <c r="Y118" s="811"/>
      <c r="Z118" s="811"/>
      <c r="AA118" s="811"/>
      <c r="AB118" s="811"/>
      <c r="AC118" s="811"/>
      <c r="AD118" s="811"/>
      <c r="AE118" s="811"/>
      <c r="AF118" s="811"/>
      <c r="AG118" s="811"/>
      <c r="AH118" s="811"/>
      <c r="AI118" s="811"/>
      <c r="AJ118" s="811"/>
      <c r="AK118" s="812"/>
    </row>
    <row r="119" spans="2:37" ht="20.149999999999999" customHeight="1">
      <c r="B119" s="852"/>
      <c r="C119" s="853"/>
      <c r="D119" s="853"/>
      <c r="E119" s="854"/>
      <c r="F119" s="813" t="s">
        <v>327</v>
      </c>
      <c r="G119" s="814"/>
      <c r="H119" s="814"/>
      <c r="I119" s="814"/>
      <c r="J119" s="815"/>
      <c r="K119" s="143" t="s">
        <v>226</v>
      </c>
      <c r="L119" s="819" t="s">
        <v>328</v>
      </c>
      <c r="M119" s="819"/>
      <c r="N119" s="819"/>
      <c r="O119" s="819"/>
      <c r="P119" s="819"/>
      <c r="Q119" s="819"/>
      <c r="R119" s="819"/>
      <c r="S119" s="819"/>
      <c r="T119" s="819"/>
      <c r="U119" s="819"/>
      <c r="V119" s="819"/>
      <c r="W119" s="819"/>
      <c r="X119" s="819"/>
      <c r="Y119" s="819"/>
      <c r="Z119" s="819"/>
      <c r="AA119" s="819"/>
      <c r="AB119" s="819"/>
      <c r="AC119" s="819"/>
      <c r="AD119" s="819"/>
      <c r="AE119" s="819"/>
      <c r="AF119" s="819"/>
      <c r="AG119" s="819"/>
      <c r="AH119" s="819"/>
      <c r="AI119" s="819"/>
      <c r="AJ119" s="819"/>
      <c r="AK119" s="820"/>
    </row>
    <row r="120" spans="2:37" ht="20.149999999999999" customHeight="1">
      <c r="B120" s="852"/>
      <c r="C120" s="853"/>
      <c r="D120" s="853"/>
      <c r="E120" s="854"/>
      <c r="F120" s="1181"/>
      <c r="G120" s="1182"/>
      <c r="H120" s="1182"/>
      <c r="I120" s="1182"/>
      <c r="J120" s="1183"/>
      <c r="K120" s="143" t="s">
        <v>226</v>
      </c>
      <c r="L120" s="819" t="s">
        <v>386</v>
      </c>
      <c r="M120" s="819"/>
      <c r="N120" s="819"/>
      <c r="O120" s="819"/>
      <c r="P120" s="819"/>
      <c r="Q120" s="819"/>
      <c r="R120" s="819"/>
      <c r="S120" s="819"/>
      <c r="T120" s="819"/>
      <c r="U120" s="819"/>
      <c r="V120" s="819"/>
      <c r="W120" s="819"/>
      <c r="X120" s="819"/>
      <c r="Y120" s="819"/>
      <c r="Z120" s="819"/>
      <c r="AA120" s="819"/>
      <c r="AB120" s="819"/>
      <c r="AC120" s="819"/>
      <c r="AD120" s="819"/>
      <c r="AE120" s="819"/>
      <c r="AF120" s="819"/>
      <c r="AG120" s="819"/>
      <c r="AH120" s="819"/>
      <c r="AI120" s="819"/>
      <c r="AJ120" s="819"/>
      <c r="AK120" s="820"/>
    </row>
    <row r="121" spans="2:37" ht="20.149999999999999" customHeight="1">
      <c r="B121" s="852"/>
      <c r="C121" s="853"/>
      <c r="D121" s="853"/>
      <c r="E121" s="854"/>
      <c r="F121" s="816"/>
      <c r="G121" s="817"/>
      <c r="H121" s="817"/>
      <c r="I121" s="817"/>
      <c r="J121" s="818"/>
      <c r="K121" s="143" t="s">
        <v>226</v>
      </c>
      <c r="L121" s="819" t="s">
        <v>516</v>
      </c>
      <c r="M121" s="819"/>
      <c r="N121" s="819"/>
      <c r="O121" s="819"/>
      <c r="P121" s="819"/>
      <c r="Q121" s="819"/>
      <c r="R121" s="819"/>
      <c r="S121" s="819"/>
      <c r="T121" s="819"/>
      <c r="U121" s="819"/>
      <c r="V121" s="819"/>
      <c r="W121" s="819"/>
      <c r="X121" s="819"/>
      <c r="Y121" s="819"/>
      <c r="Z121" s="819"/>
      <c r="AA121" s="819"/>
      <c r="AB121" s="819"/>
      <c r="AC121" s="819"/>
      <c r="AD121" s="819"/>
      <c r="AE121" s="819"/>
      <c r="AF121" s="819"/>
      <c r="AG121" s="819"/>
      <c r="AH121" s="819"/>
      <c r="AI121" s="819"/>
      <c r="AJ121" s="819"/>
      <c r="AK121" s="820"/>
    </row>
    <row r="122" spans="2:37" ht="25.15" customHeight="1">
      <c r="B122" s="855"/>
      <c r="C122" s="856"/>
      <c r="D122" s="856"/>
      <c r="E122" s="857"/>
      <c r="F122" s="821" t="s">
        <v>329</v>
      </c>
      <c r="G122" s="822"/>
      <c r="H122" s="822"/>
      <c r="I122" s="822"/>
      <c r="J122" s="823"/>
      <c r="K122" s="824"/>
      <c r="L122" s="824"/>
      <c r="M122" s="824"/>
      <c r="N122" s="824"/>
      <c r="O122" s="824"/>
      <c r="P122" s="824"/>
      <c r="Q122" s="824"/>
      <c r="R122" s="824"/>
      <c r="S122" s="824"/>
      <c r="T122" s="824"/>
      <c r="U122" s="824"/>
      <c r="V122" s="824"/>
      <c r="W122" s="824"/>
      <c r="X122" s="824"/>
      <c r="Y122" s="824"/>
      <c r="Z122" s="824"/>
      <c r="AA122" s="824"/>
      <c r="AB122" s="824"/>
      <c r="AC122" s="824"/>
      <c r="AD122" s="824"/>
      <c r="AE122" s="824"/>
      <c r="AF122" s="824"/>
      <c r="AG122" s="824"/>
      <c r="AH122" s="824"/>
      <c r="AI122" s="824"/>
      <c r="AJ122" s="824"/>
      <c r="AK122" s="825"/>
    </row>
    <row r="123" spans="2:37" ht="10.15" customHeight="1"/>
    <row r="124" spans="2:37" ht="15" hidden="1" customHeight="1">
      <c r="B124" s="130" t="s">
        <v>178</v>
      </c>
      <c r="C124" s="1040" t="s">
        <v>387</v>
      </c>
      <c r="D124" s="1040"/>
      <c r="E124" s="1040"/>
      <c r="F124" s="1040"/>
      <c r="G124" s="1040"/>
      <c r="H124" s="1040"/>
      <c r="I124" s="1040"/>
      <c r="J124" s="1040"/>
      <c r="K124" s="1040"/>
      <c r="L124" s="1040"/>
      <c r="M124" s="1040"/>
      <c r="N124" s="1040"/>
      <c r="O124" s="1040"/>
      <c r="P124" s="1040"/>
      <c r="Q124" s="1040"/>
      <c r="R124" s="1040"/>
      <c r="S124" s="1040"/>
      <c r="T124" s="1040"/>
      <c r="U124" s="1040"/>
      <c r="V124" s="1040"/>
      <c r="W124" s="1040"/>
      <c r="X124" s="1040"/>
      <c r="Y124" s="1040"/>
      <c r="Z124" s="1040"/>
      <c r="AA124" s="1040"/>
      <c r="AB124" s="1040"/>
      <c r="AC124" s="1040"/>
      <c r="AD124" s="1040"/>
      <c r="AE124" s="1040"/>
      <c r="AF124" s="1040"/>
      <c r="AG124" s="1040"/>
      <c r="AH124" s="1040"/>
      <c r="AI124" s="1040"/>
      <c r="AJ124" s="1040"/>
      <c r="AK124" s="1040"/>
    </row>
    <row r="125" spans="2:37" ht="10.15" hidden="1" customHeight="1"/>
    <row r="126" spans="2:37" ht="12" customHeight="1">
      <c r="B126" s="36" t="s">
        <v>66</v>
      </c>
      <c r="C126" s="2"/>
      <c r="D126" s="2"/>
      <c r="E126" s="666" t="s">
        <v>355</v>
      </c>
      <c r="F126" s="666"/>
      <c r="G126" s="666"/>
      <c r="H126" s="666"/>
      <c r="I126" s="666"/>
      <c r="J126" s="666"/>
      <c r="K126" s="666"/>
      <c r="L126" s="666"/>
      <c r="M126" s="666"/>
      <c r="N126" s="666"/>
      <c r="O126" s="666"/>
      <c r="P126" s="666"/>
      <c r="Q126" s="666"/>
      <c r="R126" s="666"/>
      <c r="S126" s="666"/>
      <c r="T126" s="666"/>
      <c r="U126" s="666"/>
      <c r="V126" s="666"/>
      <c r="W126" s="666"/>
      <c r="X126" s="666"/>
      <c r="Y126" s="666"/>
      <c r="Z126" s="666"/>
      <c r="AA126" s="666"/>
      <c r="AB126" s="666"/>
      <c r="AC126" s="666"/>
      <c r="AD126" s="666"/>
      <c r="AE126" s="666"/>
      <c r="AF126" s="666"/>
      <c r="AG126" s="666"/>
      <c r="AH126" s="666"/>
      <c r="AI126" s="666"/>
      <c r="AJ126" s="666"/>
      <c r="AK126" s="666"/>
    </row>
  </sheetData>
  <mergeCells count="304">
    <mergeCell ref="Y46:Z46"/>
    <mergeCell ref="AD46:AE46"/>
    <mergeCell ref="AI46:AJ46"/>
    <mergeCell ref="Y47:Z47"/>
    <mergeCell ref="AD47:AE47"/>
    <mergeCell ref="AI47:AJ47"/>
    <mergeCell ref="B44:B47"/>
    <mergeCell ref="C44:I44"/>
    <mergeCell ref="C46:C47"/>
    <mergeCell ref="D46:I47"/>
    <mergeCell ref="J46:O46"/>
    <mergeCell ref="Q46:R46"/>
    <mergeCell ref="U46:V46"/>
    <mergeCell ref="J47:O47"/>
    <mergeCell ref="Q47:R47"/>
    <mergeCell ref="U47:V47"/>
    <mergeCell ref="W44:AK44"/>
    <mergeCell ref="W45:AA45"/>
    <mergeCell ref="AB45:AF45"/>
    <mergeCell ref="AG45:AK45"/>
    <mergeCell ref="C124:AK124"/>
    <mergeCell ref="E126:AK126"/>
    <mergeCell ref="J30:M30"/>
    <mergeCell ref="N30:S30"/>
    <mergeCell ref="AG117:AK117"/>
    <mergeCell ref="K118:L118"/>
    <mergeCell ref="M118:AK118"/>
    <mergeCell ref="D30:I30"/>
    <mergeCell ref="D31:I34"/>
    <mergeCell ref="D35:I36"/>
    <mergeCell ref="D37:I38"/>
    <mergeCell ref="D39:I40"/>
    <mergeCell ref="J39:M40"/>
    <mergeCell ref="J34:M34"/>
    <mergeCell ref="J35:M35"/>
    <mergeCell ref="J36:M36"/>
    <mergeCell ref="J33:M33"/>
    <mergeCell ref="J32:M32"/>
    <mergeCell ref="N32:S32"/>
    <mergeCell ref="C39:C40"/>
    <mergeCell ref="C37:C38"/>
    <mergeCell ref="Q110:AK110"/>
    <mergeCell ref="B111:F112"/>
    <mergeCell ref="G111:K111"/>
    <mergeCell ref="L111:AK111"/>
    <mergeCell ref="G112:K112"/>
    <mergeCell ref="L112:AK112"/>
    <mergeCell ref="B107:F110"/>
    <mergeCell ref="G107:K107"/>
    <mergeCell ref="L107:AK107"/>
    <mergeCell ref="G108:I110"/>
    <mergeCell ref="J108:K108"/>
    <mergeCell ref="L108:AK108"/>
    <mergeCell ref="J109:K109"/>
    <mergeCell ref="L109:AK109"/>
    <mergeCell ref="J110:K110"/>
    <mergeCell ref="L110:P110"/>
    <mergeCell ref="F119:J121"/>
    <mergeCell ref="L119:AK119"/>
    <mergeCell ref="L120:AK120"/>
    <mergeCell ref="L121:AK121"/>
    <mergeCell ref="B116:E122"/>
    <mergeCell ref="F116:G118"/>
    <mergeCell ref="H116:J116"/>
    <mergeCell ref="K116:AK116"/>
    <mergeCell ref="H117:J118"/>
    <mergeCell ref="K117:L117"/>
    <mergeCell ref="F122:J122"/>
    <mergeCell ref="K122:AK122"/>
    <mergeCell ref="M117:S117"/>
    <mergeCell ref="T117:V117"/>
    <mergeCell ref="W117:AD117"/>
    <mergeCell ref="AE117:AF117"/>
    <mergeCell ref="G101:I101"/>
    <mergeCell ref="J101:N101"/>
    <mergeCell ref="O101:P101"/>
    <mergeCell ref="G105:I105"/>
    <mergeCell ref="J105:AK105"/>
    <mergeCell ref="G106:I106"/>
    <mergeCell ref="J106:N106"/>
    <mergeCell ref="Q104:V104"/>
    <mergeCell ref="B97:F98"/>
    <mergeCell ref="G97:AK98"/>
    <mergeCell ref="B101:F106"/>
    <mergeCell ref="C91:C93"/>
    <mergeCell ref="D91:I93"/>
    <mergeCell ref="K91:O91"/>
    <mergeCell ref="Q91:U91"/>
    <mergeCell ref="O106:P106"/>
    <mergeCell ref="Q106:V106"/>
    <mergeCell ref="W106:AK106"/>
    <mergeCell ref="G103:I103"/>
    <mergeCell ref="J103:N103"/>
    <mergeCell ref="O103:P103"/>
    <mergeCell ref="Q103:V103"/>
    <mergeCell ref="G104:I104"/>
    <mergeCell ref="J104:N104"/>
    <mergeCell ref="O104:P104"/>
    <mergeCell ref="Q101:V101"/>
    <mergeCell ref="W101:AK104"/>
    <mergeCell ref="G102:I102"/>
    <mergeCell ref="J102:N102"/>
    <mergeCell ref="O102:P102"/>
    <mergeCell ref="Q102:V102"/>
    <mergeCell ref="W91:AA91"/>
    <mergeCell ref="AC91:AJ91"/>
    <mergeCell ref="J92:L92"/>
    <mergeCell ref="M92:W92"/>
    <mergeCell ref="X92:Z92"/>
    <mergeCell ref="AA92:AK92"/>
    <mergeCell ref="J93:L93"/>
    <mergeCell ref="M93:W93"/>
    <mergeCell ref="X93:Z93"/>
    <mergeCell ref="AA93:AK93"/>
    <mergeCell ref="B79:B81"/>
    <mergeCell ref="C80:C81"/>
    <mergeCell ref="D80:I81"/>
    <mergeCell ref="J80:L80"/>
    <mergeCell ref="M80:Q80"/>
    <mergeCell ref="J81:L81"/>
    <mergeCell ref="X87:Y87"/>
    <mergeCell ref="AD87:AE87"/>
    <mergeCell ref="AG87:AH87"/>
    <mergeCell ref="T81:W81"/>
    <mergeCell ref="B83:B93"/>
    <mergeCell ref="C84:C85"/>
    <mergeCell ref="D84:I85"/>
    <mergeCell ref="K84:L84"/>
    <mergeCell ref="N84:AK84"/>
    <mergeCell ref="X89:Z89"/>
    <mergeCell ref="AA89:AK89"/>
    <mergeCell ref="J90:L90"/>
    <mergeCell ref="C88:C90"/>
    <mergeCell ref="D88:I90"/>
    <mergeCell ref="K88:O88"/>
    <mergeCell ref="Q88:U88"/>
    <mergeCell ref="W88:AA88"/>
    <mergeCell ref="N86:O86"/>
    <mergeCell ref="Q86:R86"/>
    <mergeCell ref="K85:L85"/>
    <mergeCell ref="N85:AK85"/>
    <mergeCell ref="D86:I86"/>
    <mergeCell ref="J86:L86"/>
    <mergeCell ref="AJ87:AK87"/>
    <mergeCell ref="Q87:S87"/>
    <mergeCell ref="J89:L89"/>
    <mergeCell ref="M89:W89"/>
    <mergeCell ref="U87:V87"/>
    <mergeCell ref="J75:L75"/>
    <mergeCell ref="M75:W75"/>
    <mergeCell ref="X75:Z75"/>
    <mergeCell ref="AA75:AK75"/>
    <mergeCell ref="M90:W90"/>
    <mergeCell ref="X90:Z90"/>
    <mergeCell ref="AA90:AK90"/>
    <mergeCell ref="D87:I87"/>
    <mergeCell ref="K87:L87"/>
    <mergeCell ref="N87:O87"/>
    <mergeCell ref="N81:Q81"/>
    <mergeCell ref="X62:Y62"/>
    <mergeCell ref="AD62:AE62"/>
    <mergeCell ref="AG62:AH62"/>
    <mergeCell ref="AJ62:AK62"/>
    <mergeCell ref="AA72:AK72"/>
    <mergeCell ref="K73:O73"/>
    <mergeCell ref="Q73:U73"/>
    <mergeCell ref="W73:AA73"/>
    <mergeCell ref="X74:Z74"/>
    <mergeCell ref="AA74:AK74"/>
    <mergeCell ref="W50:AA50"/>
    <mergeCell ref="U60:V60"/>
    <mergeCell ref="X60:Y60"/>
    <mergeCell ref="C55:C56"/>
    <mergeCell ref="D55:I56"/>
    <mergeCell ref="AD61:AE61"/>
    <mergeCell ref="AG61:AH61"/>
    <mergeCell ref="B67:B75"/>
    <mergeCell ref="C68:C69"/>
    <mergeCell ref="D68:I69"/>
    <mergeCell ref="J68:L69"/>
    <mergeCell ref="N68:P68"/>
    <mergeCell ref="R68:T69"/>
    <mergeCell ref="J74:L74"/>
    <mergeCell ref="M74:W74"/>
    <mergeCell ref="D61:I61"/>
    <mergeCell ref="K61:L61"/>
    <mergeCell ref="N61:O61"/>
    <mergeCell ref="Q61:S61"/>
    <mergeCell ref="U61:V61"/>
    <mergeCell ref="X61:Y61"/>
    <mergeCell ref="U68:AK69"/>
    <mergeCell ref="N69:Q69"/>
    <mergeCell ref="C70:C72"/>
    <mergeCell ref="W57:AA57"/>
    <mergeCell ref="J58:L58"/>
    <mergeCell ref="M58:W58"/>
    <mergeCell ref="C73:C75"/>
    <mergeCell ref="D73:I75"/>
    <mergeCell ref="D60:I60"/>
    <mergeCell ref="K60:L60"/>
    <mergeCell ref="N60:O60"/>
    <mergeCell ref="Q60:S60"/>
    <mergeCell ref="D70:I72"/>
    <mergeCell ref="K70:O70"/>
    <mergeCell ref="Q70:U70"/>
    <mergeCell ref="W70:AA70"/>
    <mergeCell ref="J71:L71"/>
    <mergeCell ref="M71:W71"/>
    <mergeCell ref="X71:Z71"/>
    <mergeCell ref="AA71:AK71"/>
    <mergeCell ref="J72:L72"/>
    <mergeCell ref="M72:W72"/>
    <mergeCell ref="X72:Z72"/>
    <mergeCell ref="AJ61:AK61"/>
    <mergeCell ref="D62:I62"/>
    <mergeCell ref="K62:L62"/>
    <mergeCell ref="N62:O62"/>
    <mergeCell ref="X58:Z58"/>
    <mergeCell ref="AA58:AK58"/>
    <mergeCell ref="J59:L59"/>
    <mergeCell ref="M59:W59"/>
    <mergeCell ref="X59:Z59"/>
    <mergeCell ref="AA59:AK59"/>
    <mergeCell ref="AD60:AE60"/>
    <mergeCell ref="AG60:AH60"/>
    <mergeCell ref="AJ60:AK60"/>
    <mergeCell ref="W54:X54"/>
    <mergeCell ref="Y54:AA54"/>
    <mergeCell ref="AB54:AK54"/>
    <mergeCell ref="K51:L51"/>
    <mergeCell ref="N51:O51"/>
    <mergeCell ref="J52:AK52"/>
    <mergeCell ref="J55:L55"/>
    <mergeCell ref="M55:R55"/>
    <mergeCell ref="J56:L56"/>
    <mergeCell ref="M56:R56"/>
    <mergeCell ref="J53:L53"/>
    <mergeCell ref="M53:AK53"/>
    <mergeCell ref="J54:L54"/>
    <mergeCell ref="M54:O54"/>
    <mergeCell ref="Q54:S54"/>
    <mergeCell ref="C53:C54"/>
    <mergeCell ref="T54:V54"/>
    <mergeCell ref="D53:I54"/>
    <mergeCell ref="B49:B62"/>
    <mergeCell ref="C50:C52"/>
    <mergeCell ref="D50:I52"/>
    <mergeCell ref="K50:O50"/>
    <mergeCell ref="Q50:U50"/>
    <mergeCell ref="C57:C59"/>
    <mergeCell ref="D57:I59"/>
    <mergeCell ref="K57:O57"/>
    <mergeCell ref="Q57:U57"/>
    <mergeCell ref="Q62:S62"/>
    <mergeCell ref="U62:V62"/>
    <mergeCell ref="C27:AK27"/>
    <mergeCell ref="B29:B40"/>
    <mergeCell ref="N36:S36"/>
    <mergeCell ref="C35:C36"/>
    <mergeCell ref="C31:C34"/>
    <mergeCell ref="O39:Z39"/>
    <mergeCell ref="O40:Z40"/>
    <mergeCell ref="N34:S34"/>
    <mergeCell ref="N35:S35"/>
    <mergeCell ref="N33:S33"/>
    <mergeCell ref="D29:I29"/>
    <mergeCell ref="J37:M38"/>
    <mergeCell ref="O37:S37"/>
    <mergeCell ref="O38:S38"/>
    <mergeCell ref="J31:M31"/>
    <mergeCell ref="N31:S31"/>
    <mergeCell ref="B4:J4"/>
    <mergeCell ref="L4:P4"/>
    <mergeCell ref="Q4:AJ4"/>
    <mergeCell ref="G18:N18"/>
    <mergeCell ref="G12:N12"/>
    <mergeCell ref="G13:N13"/>
    <mergeCell ref="G14:N14"/>
    <mergeCell ref="G15:N15"/>
    <mergeCell ref="G17:N17"/>
    <mergeCell ref="C22:AK22"/>
    <mergeCell ref="B24:B26"/>
    <mergeCell ref="C24:I24"/>
    <mergeCell ref="J24:AK24"/>
    <mergeCell ref="AS6:AU7"/>
    <mergeCell ref="B8:E18"/>
    <mergeCell ref="F8:N8"/>
    <mergeCell ref="O8:AK8"/>
    <mergeCell ref="G9:N9"/>
    <mergeCell ref="G10:N10"/>
    <mergeCell ref="G11:N11"/>
    <mergeCell ref="B20:B21"/>
    <mergeCell ref="C20:H20"/>
    <mergeCell ref="J20:AK20"/>
    <mergeCell ref="D21:I21"/>
    <mergeCell ref="J21:S21"/>
    <mergeCell ref="T21:AA21"/>
    <mergeCell ref="AB21:AC21"/>
    <mergeCell ref="AE21:AF21"/>
    <mergeCell ref="G16:N16"/>
    <mergeCell ref="E25:I25"/>
    <mergeCell ref="L25:P25"/>
    <mergeCell ref="R25:V25"/>
    <mergeCell ref="E26:S26"/>
  </mergeCells>
  <phoneticPr fontId="4"/>
  <conditionalFormatting sqref="D25:AK25">
    <cfRule type="expression" dxfId="206" priority="202">
      <formula>$D$26="■"</formula>
    </cfRule>
  </conditionalFormatting>
  <conditionalFormatting sqref="D26:AK26">
    <cfRule type="expression" dxfId="205" priority="201">
      <formula>$D$25="■"</formula>
    </cfRule>
  </conditionalFormatting>
  <conditionalFormatting sqref="F16:G16 O16:Q16 S16:AK16">
    <cfRule type="expression" dxfId="204" priority="133">
      <formula>$F$9="■"</formula>
    </cfRule>
    <cfRule type="expression" dxfId="203" priority="135">
      <formula>$F$11="■"</formula>
    </cfRule>
  </conditionalFormatting>
  <conditionalFormatting sqref="F9:AK9 AB21:AK21 D25:AK26 N30:AK36 N37:T37 T37:AK38 N38:S38 N39:AK40 J50:AK52 M53 M54:P54 T54:X54 AB54 M55:AK56 J57:AK57 M58:W59 AA58:AK59 J62:K62 M62:AK62 J70:AK70 M71:W72 AA71:AK72 J73:AK73 M74:W75 AA74:AK75 M80:AK81 J84:AK85">
    <cfRule type="expression" dxfId="202" priority="165">
      <formula>$F$10="■"</formula>
    </cfRule>
  </conditionalFormatting>
  <conditionalFormatting sqref="F9:AK10 F12:AK15 F17:AK18 N30:AK36 N37:T37 T37:AK38 N38:S38 N39:AK40 M80:AK81 J84:AK88 M89:W90 AA89:AK90 J91:AK91 M92:W93 AA92:AK93">
    <cfRule type="expression" dxfId="201" priority="174">
      <formula>$F$11="■"</formula>
    </cfRule>
  </conditionalFormatting>
  <conditionalFormatting sqref="F9:AK11 D25:AK26 N30:AK36 N37:T37 T37:AK38 N38:S38 N39:AK40 J84:AK85">
    <cfRule type="expression" dxfId="200" priority="175">
      <formula>$F$12="■"</formula>
    </cfRule>
  </conditionalFormatting>
  <conditionalFormatting sqref="F9:AK12 D25:AK26 N30:AK36 N37:T37 T37:AK38 N38:S38 N39:AK40">
    <cfRule type="expression" dxfId="199" priority="176">
      <formula>$F$13="■"</formula>
    </cfRule>
  </conditionalFormatting>
  <conditionalFormatting sqref="F9:AK13 F15:AK18 D25:AK26 N30:AK40 J50:AK52 M53:AK56 J57:AK57 M58:W59 AA58:AK59 J60:AK62 U68 M68:Q69 J70:AK70 M71:W72 AA71:AK72 J73:AK73 M74:W75 AA74:AK75 M80:AK81 J84:AK88 M89:W90 AA89:AK90 J91:AK91 M92:W93 AA92:AK93">
    <cfRule type="expression" dxfId="198" priority="180">
      <formula>$F$14="■"</formula>
    </cfRule>
  </conditionalFormatting>
  <conditionalFormatting sqref="F9:AK14 F16:AK18 D25:AK26 N30:AK36 M55:AK56 J62:AK62 M80:AK81 J84:AK88 M89:W90 AA89:AK90 J91:AK91 M92:W93 AA92:AK93">
    <cfRule type="expression" dxfId="197" priority="177">
      <formula>$F$15="■"</formula>
    </cfRule>
  </conditionalFormatting>
  <conditionalFormatting sqref="F9:AK15 F17:AK17 D25:AK26 N30:AK36 N37:T37 T37:AK38 N38:S38 N39:AK40 J50:AK52 M53 M54:P54 T54:X54 AB54 M55:AK56 J57:AK57 M58:W59 AA58:AK59 J62:K62 M62:AK62 J70:AK70 M71:W72 AA71:AK72 J73:AK73 M74:W75 AA74:AK75 M80:AK81 J84:AK86">
    <cfRule type="expression" dxfId="196" priority="195">
      <formula>$F$18="■"</formula>
    </cfRule>
  </conditionalFormatting>
  <conditionalFormatting sqref="F9:AK15 F17:AK18 D25:AK26 N30:AK40 J50:AK52 M53 M54:P54 T54:X54 AB54 M55:AK56 J57:AK57 M58:W59 AA58:AK59 J60:AK62 U68 M68:Q69 J70:AK70 M71:W72 AA71:AK72 J73:AK73 M74:W75 AA74:AK75 M80:AK81 J84:AK88 M89:W90 AA89:AK90 J91:AK91 M92:W93 AA92:AK93">
    <cfRule type="expression" dxfId="195" priority="139">
      <formula>$F$16="■"</formula>
    </cfRule>
  </conditionalFormatting>
  <conditionalFormatting sqref="F9:AK16">
    <cfRule type="expression" dxfId="194" priority="140">
      <formula>$F$17="■"</formula>
    </cfRule>
  </conditionalFormatting>
  <conditionalFormatting sqref="F10:AK15 F17:AK18 M80:AK81 J84:AK88 M89:W90 AA89:AK90 J91:AK91 M92:W93 AA92:AK93">
    <cfRule type="expression" dxfId="192" priority="173">
      <formula>$F$9="■"</formula>
    </cfRule>
  </conditionalFormatting>
  <conditionalFormatting sqref="F11:AK18">
    <cfRule type="expression" dxfId="191" priority="134">
      <formula>$F$10="■"</formula>
    </cfRule>
  </conditionalFormatting>
  <conditionalFormatting sqref="F13:AK18">
    <cfRule type="expression" dxfId="190" priority="136">
      <formula>$F$12="■"</formula>
    </cfRule>
  </conditionalFormatting>
  <conditionalFormatting sqref="F14:AK18">
    <cfRule type="expression" dxfId="189" priority="138">
      <formula>$F$13="■"</formula>
    </cfRule>
  </conditionalFormatting>
  <conditionalFormatting sqref="F18:AK18 D25:AK26 N30:AK36 N37:T37 T37:AK38 N38:S38 N39:AK40 J50:AK52 M53 M54:P54 T54:X54 AB54 M55:AK56 J57:AK57 M58:W59 AA58:AK59 J62:K62 M62:AK62 U68 M68:Q69 J70:AK70 M71:W72 AA71:AK72 J73:AK73 M74:W75 AA74:AK75 M80:AK81 J84:AK88 M89:W90 AA89:AK90 J91:AK91 M92:W93 AA92:AK93">
    <cfRule type="expression" dxfId="188" priority="182">
      <formula>$F$17="■"</formula>
    </cfRule>
  </conditionalFormatting>
  <conditionalFormatting sqref="J21">
    <cfRule type="expression" dxfId="186" priority="156">
      <formula>$F$10="■"</formula>
    </cfRule>
  </conditionalFormatting>
  <conditionalFormatting sqref="J51:AK52">
    <cfRule type="expression" dxfId="185" priority="199">
      <formula>$P$50="■"</formula>
    </cfRule>
    <cfRule type="expression" dxfId="184" priority="200">
      <formula>$V$50="■"</formula>
    </cfRule>
  </conditionalFormatting>
  <conditionalFormatting sqref="J60:AK60">
    <cfRule type="expression" dxfId="183" priority="162">
      <formula>$F$15="■"</formula>
    </cfRule>
  </conditionalFormatting>
  <conditionalFormatting sqref="J60:AK61">
    <cfRule type="expression" dxfId="182" priority="157">
      <formula>$F$18="■"</formula>
    </cfRule>
    <cfRule type="expression" dxfId="181" priority="163">
      <formula>$F$17="■"</formula>
    </cfRule>
    <cfRule type="expression" dxfId="180" priority="164">
      <formula>$F$10="■"</formula>
    </cfRule>
  </conditionalFormatting>
  <conditionalFormatting sqref="J85:AK88 M89:W90 AA89:AK90 J91:AK91 M92:W93 AA92:AK93">
    <cfRule type="expression" dxfId="179" priority="179">
      <formula>$J$84="■"</formula>
    </cfRule>
  </conditionalFormatting>
  <conditionalFormatting sqref="L107:AK107">
    <cfRule type="cellIs" dxfId="178" priority="169" operator="equal">
      <formula>""</formula>
    </cfRule>
  </conditionalFormatting>
  <conditionalFormatting sqref="L111:AK112">
    <cfRule type="cellIs" dxfId="177" priority="167" operator="equal">
      <formula>""</formula>
    </cfRule>
  </conditionalFormatting>
  <conditionalFormatting sqref="L119:AK121">
    <cfRule type="cellIs" dxfId="176" priority="170" operator="equal">
      <formula>""</formula>
    </cfRule>
  </conditionalFormatting>
  <conditionalFormatting sqref="M58:W59 AA58:AK59">
    <cfRule type="expression" dxfId="175" priority="196">
      <formula>$P$57="■"</formula>
    </cfRule>
    <cfRule type="expression" dxfId="174" priority="197">
      <formula>$V$57="■"</formula>
    </cfRule>
  </conditionalFormatting>
  <conditionalFormatting sqref="M71:W72 AA71:AK72">
    <cfRule type="expression" dxfId="173" priority="187">
      <formula>$P$70="■"</formula>
    </cfRule>
    <cfRule type="expression" dxfId="172" priority="190">
      <formula>$V$70="■"</formula>
    </cfRule>
  </conditionalFormatting>
  <conditionalFormatting sqref="M74:W75 AA74:AK75">
    <cfRule type="expression" dxfId="171" priority="185">
      <formula>$P$73="■"</formula>
    </cfRule>
    <cfRule type="expression" dxfId="170" priority="186">
      <formula>$V$73="■"</formula>
    </cfRule>
  </conditionalFormatting>
  <conditionalFormatting sqref="M89:W90 AA89:AK90">
    <cfRule type="expression" dxfId="169" priority="189">
      <formula>$P$88="■"</formula>
    </cfRule>
    <cfRule type="expression" dxfId="168" priority="193">
      <formula>$V$88="■"</formula>
    </cfRule>
  </conditionalFormatting>
  <conditionalFormatting sqref="M92:W93 AA92:AK93">
    <cfRule type="expression" dxfId="167" priority="181">
      <formula>$P$91="■"</formula>
    </cfRule>
    <cfRule type="expression" dxfId="166" priority="183">
      <formula>$V$91="■"</formula>
    </cfRule>
    <cfRule type="expression" dxfId="165" priority="184">
      <formula>$AB$91="■"</formula>
    </cfRule>
  </conditionalFormatting>
  <conditionalFormatting sqref="M60:AK60">
    <cfRule type="expression" dxfId="164" priority="166">
      <formula>$J$60="■"</formula>
    </cfRule>
  </conditionalFormatting>
  <conditionalFormatting sqref="M61:AK61">
    <cfRule type="expression" dxfId="163" priority="198">
      <formula>$J$61="■"</formula>
    </cfRule>
  </conditionalFormatting>
  <conditionalFormatting sqref="M62:AK62">
    <cfRule type="expression" dxfId="162" priority="192">
      <formula>$J$62="■"</formula>
    </cfRule>
  </conditionalFormatting>
  <conditionalFormatting sqref="N30:N33 N35">
    <cfRule type="cellIs" dxfId="161" priority="158" operator="equal">
      <formula>"選択してください ▼"</formula>
    </cfRule>
  </conditionalFormatting>
  <conditionalFormatting sqref="O101:P104 O106">
    <cfRule type="cellIs" dxfId="160" priority="171" operator="equal">
      <formula>""</formula>
    </cfRule>
  </conditionalFormatting>
  <conditionalFormatting sqref="P46:S46">
    <cfRule type="expression" dxfId="159" priority="4">
      <formula>$T$46="■"</formula>
    </cfRule>
    <cfRule type="expression" dxfId="158" priority="50">
      <formula>$T$38="■"</formula>
    </cfRule>
  </conditionalFormatting>
  <conditionalFormatting sqref="P47:S47">
    <cfRule type="expression" dxfId="157" priority="3">
      <formula>$T$47="■"</formula>
    </cfRule>
    <cfRule type="expression" dxfId="156" priority="49">
      <formula>$T$39="■"</formula>
    </cfRule>
  </conditionalFormatting>
  <conditionalFormatting sqref="P46:W46 AB46 AG46 P47:X47 AA47:AC47 AF47:AH47 AK47">
    <cfRule type="expression" dxfId="155" priority="58">
      <formula>$F$18="■"</formula>
    </cfRule>
    <cfRule type="expression" dxfId="154" priority="60">
      <formula>$F$11="■"</formula>
    </cfRule>
  </conditionalFormatting>
  <conditionalFormatting sqref="P47:X47 AA47:AC47 AF47:AH47 AK47">
    <cfRule type="expression" dxfId="153" priority="59">
      <formula>$F$9="■"</formula>
    </cfRule>
  </conditionalFormatting>
  <conditionalFormatting sqref="P46:AK47">
    <cfRule type="expression" dxfId="152" priority="12">
      <formula>$F$18="■"</formula>
    </cfRule>
    <cfRule type="expression" dxfId="151" priority="51">
      <formula>$F$17="■"</formula>
    </cfRule>
    <cfRule type="expression" dxfId="150" priority="52">
      <formula>$F$16="■"</formula>
    </cfRule>
    <cfRule type="expression" dxfId="149" priority="55">
      <formula>$F$10="■"</formula>
    </cfRule>
    <cfRule type="expression" dxfId="148" priority="56">
      <formula>$F$12="■"</formula>
    </cfRule>
    <cfRule type="expression" dxfId="147" priority="57">
      <formula>$F$13="■"</formula>
    </cfRule>
  </conditionalFormatting>
  <conditionalFormatting sqref="Q87:AK87">
    <cfRule type="expression" dxfId="146" priority="194">
      <formula>$J$87="■"</formula>
    </cfRule>
  </conditionalFormatting>
  <conditionalFormatting sqref="T46:W46 AB46 AG46">
    <cfRule type="expression" dxfId="145" priority="54">
      <formula>$P$38="■"</formula>
    </cfRule>
  </conditionalFormatting>
  <conditionalFormatting sqref="T47:X47 AA47:AC47 AF47:AH47 AK47">
    <cfRule type="expression" dxfId="144" priority="53">
      <formula>$P$39="■"</formula>
    </cfRule>
  </conditionalFormatting>
  <conditionalFormatting sqref="T46:AK46">
    <cfRule type="expression" dxfId="143" priority="6">
      <formula>$P$46="■"</formula>
    </cfRule>
  </conditionalFormatting>
  <conditionalFormatting sqref="T47:AK47">
    <cfRule type="expression" dxfId="142" priority="5">
      <formula>$P$47="■"</formula>
    </cfRule>
  </conditionalFormatting>
  <conditionalFormatting sqref="U68:AK69">
    <cfRule type="expression" dxfId="141" priority="188">
      <formula>$M$69="■"</formula>
    </cfRule>
  </conditionalFormatting>
  <conditionalFormatting sqref="W46:AK47">
    <cfRule type="expression" dxfId="140" priority="1">
      <formula>$F$14="■"</formula>
    </cfRule>
  </conditionalFormatting>
  <conditionalFormatting sqref="AB21:AK21">
    <cfRule type="expression" dxfId="139" priority="2">
      <formula>$F$18="■"</formula>
    </cfRule>
  </conditionalFormatting>
  <dataValidations count="65">
    <dataValidation type="list" allowBlank="1" showInputMessage="1" showErrorMessage="1" sqref="N33:S33" xr:uid="{00000000-0002-0000-0500-000000000000}">
      <formula1>$AN$33:$AP$33</formula1>
    </dataValidation>
    <dataValidation type="list" allowBlank="1" showInputMessage="1" showErrorMessage="1" sqref="AI62" xr:uid="{00000000-0002-0000-0500-000001000000}">
      <formula1>$AW$62:$AX$62</formula1>
    </dataValidation>
    <dataValidation type="list" allowBlank="1" showInputMessage="1" showErrorMessage="1" sqref="AF62" xr:uid="{00000000-0002-0000-0500-000002000000}">
      <formula1>$AU$62:$AV$62</formula1>
    </dataValidation>
    <dataValidation type="list" allowBlank="1" showInputMessage="1" showErrorMessage="1" sqref="AC62" xr:uid="{00000000-0002-0000-0500-000003000000}">
      <formula1>$AS$62:$AT$62</formula1>
    </dataValidation>
    <dataValidation type="list" allowBlank="1" showInputMessage="1" showErrorMessage="1" sqref="M62" xr:uid="{00000000-0002-0000-0500-000004000000}">
      <formula1>$AP$62:$AQ$62</formula1>
    </dataValidation>
    <dataValidation type="list" allowBlank="1" showInputMessage="1" showErrorMessage="1" sqref="J62" xr:uid="{00000000-0002-0000-0500-000005000000}">
      <formula1>$AN$62:$AO$62</formula1>
    </dataValidation>
    <dataValidation type="list" allowBlank="1" showInputMessage="1" showErrorMessage="1" sqref="AI60" xr:uid="{00000000-0002-0000-0500-000006000000}">
      <formula1>$AW$60:$AX$60</formula1>
    </dataValidation>
    <dataValidation type="list" allowBlank="1" showInputMessage="1" showErrorMessage="1" sqref="AF60" xr:uid="{00000000-0002-0000-0500-000007000000}">
      <formula1>$AU$60:$AV$60</formula1>
    </dataValidation>
    <dataValidation type="list" allowBlank="1" showInputMessage="1" showErrorMessage="1" sqref="AC60" xr:uid="{00000000-0002-0000-0500-000008000000}">
      <formula1>$AS$60:$AT$60</formula1>
    </dataValidation>
    <dataValidation type="list" allowBlank="1" showInputMessage="1" showErrorMessage="1" sqref="M60" xr:uid="{00000000-0002-0000-0500-000009000000}">
      <formula1>$AP$60:$AQ$60</formula1>
    </dataValidation>
    <dataValidation type="list" allowBlank="1" showInputMessage="1" showErrorMessage="1" sqref="J60" xr:uid="{00000000-0002-0000-0500-00000A000000}">
      <formula1>$AN$60:$AO$60</formula1>
    </dataValidation>
    <dataValidation type="list" allowBlank="1" showInputMessage="1" showErrorMessage="1" sqref="N31:S31" xr:uid="{00000000-0002-0000-0500-00000B000000}">
      <formula1>$AN$31:$AP$31</formula1>
    </dataValidation>
    <dataValidation type="list" allowBlank="1" showInputMessage="1" showErrorMessage="1" sqref="N30:S30" xr:uid="{00000000-0002-0000-0500-00000C000000}">
      <formula1>$AN$30:$AP$30</formula1>
    </dataValidation>
    <dataValidation type="list" allowBlank="1" showInputMessage="1" showErrorMessage="1" sqref="AJ42:AK42" xr:uid="{00000000-0002-0000-0500-00000D000000}">
      <formula1>#REF!</formula1>
    </dataValidation>
    <dataValidation type="list" allowBlank="1" showInputMessage="1" showErrorMessage="1" sqref="N32:S32" xr:uid="{00000000-0002-0000-0500-00000E000000}">
      <formula1>$AN$32:$AP$32</formula1>
    </dataValidation>
    <dataValidation type="list" allowBlank="1" showInputMessage="1" showErrorMessage="1" sqref="Q25" xr:uid="{00000000-0002-0000-0500-00000F000000}">
      <formula1>$AR$25:$AR$26</formula1>
    </dataValidation>
    <dataValidation type="list" allowBlank="1" showInputMessage="1" showErrorMessage="1" sqref="K25" xr:uid="{00000000-0002-0000-0500-000010000000}">
      <formula1>$AQ$25:$AQ$26</formula1>
    </dataValidation>
    <dataValidation type="list" allowBlank="1" showInputMessage="1" showErrorMessage="1" sqref="AB21:AC21" xr:uid="{00000000-0002-0000-0500-000011000000}">
      <formula1>"9,10,11,12,13,14,15,16,17,18,19,20,21,22,23,0,1,2,3,4,5,6,7,8"</formula1>
    </dataValidation>
    <dataValidation type="list" allowBlank="1" showInputMessage="1" showErrorMessage="1" sqref="AE21:AF21" xr:uid="{00000000-0002-0000-0500-000012000000}">
      <formula1>"00,30"</formula1>
    </dataValidation>
    <dataValidation type="list" allowBlank="1" showInputMessage="1" showErrorMessage="1" sqref="D25:D26 N37:N40 F10 F12:F17" xr:uid="{00000000-0002-0000-0500-000013000000}">
      <formula1>$AN10:$AO10</formula1>
    </dataValidation>
    <dataValidation type="list" allowBlank="1" showInputMessage="1" showErrorMessage="1" sqref="M68" xr:uid="{00000000-0002-0000-0500-000014000000}">
      <formula1>$AN$68:$AO$68</formula1>
    </dataValidation>
    <dataValidation type="list" allowBlank="1" showInputMessage="1" showErrorMessage="1" sqref="M69" xr:uid="{00000000-0002-0000-0500-000015000000}">
      <formula1>$AN$69:$AO$69</formula1>
    </dataValidation>
    <dataValidation type="list" allowBlank="1" showInputMessage="1" showErrorMessage="1" sqref="J70" xr:uid="{00000000-0002-0000-0500-000016000000}">
      <formula1>$AN$70:$AN$71</formula1>
    </dataValidation>
    <dataValidation type="list" allowBlank="1" showInputMessage="1" showErrorMessage="1" sqref="P70" xr:uid="{00000000-0002-0000-0500-000017000000}">
      <formula1>$AO$70:$AO$71</formula1>
    </dataValidation>
    <dataValidation type="list" allowBlank="1" showInputMessage="1" showErrorMessage="1" sqref="V70" xr:uid="{00000000-0002-0000-0500-000018000000}">
      <formula1>$AP$70:$AP$71</formula1>
    </dataValidation>
    <dataValidation type="list" allowBlank="1" showInputMessage="1" showErrorMessage="1" sqref="J73" xr:uid="{00000000-0002-0000-0500-000019000000}">
      <formula1>$AN$73:$AN$74</formula1>
    </dataValidation>
    <dataValidation type="list" allowBlank="1" showInputMessage="1" showErrorMessage="1" sqref="P73" xr:uid="{00000000-0002-0000-0500-00001A000000}">
      <formula1>$AO$73:$AO$74</formula1>
    </dataValidation>
    <dataValidation type="list" allowBlank="1" showInputMessage="1" showErrorMessage="1" sqref="V73" xr:uid="{00000000-0002-0000-0500-00001B000000}">
      <formula1>$AP$73:$AP$74</formula1>
    </dataValidation>
    <dataValidation type="list" allowBlank="1" showInputMessage="1" showErrorMessage="1" sqref="M81" xr:uid="{00000000-0002-0000-0500-00001C000000}">
      <formula1>$AN$80:$AN$81</formula1>
    </dataValidation>
    <dataValidation type="list" allowBlank="1" showInputMessage="1" showErrorMessage="1" sqref="Z81 S81" xr:uid="{00000000-0002-0000-0500-00001D000000}">
      <formula1>$AO$80:$AO$81</formula1>
    </dataValidation>
    <dataValidation type="list" allowBlank="1" showInputMessage="1" showErrorMessage="1" sqref="J84" xr:uid="{00000000-0002-0000-0500-00001E000000}">
      <formula1>$AN$84:$AO$84</formula1>
    </dataValidation>
    <dataValidation type="list" allowBlank="1" showInputMessage="1" showErrorMessage="1" sqref="J85" xr:uid="{00000000-0002-0000-0500-00001F000000}">
      <formula1>$AN$85:$AO$85</formula1>
    </dataValidation>
    <dataValidation type="list" allowBlank="1" showInputMessage="1" showErrorMessage="1" sqref="J87" xr:uid="{00000000-0002-0000-0500-000020000000}">
      <formula1>$AN$86:$AN$87</formula1>
    </dataValidation>
    <dataValidation type="list" allowBlank="1" showInputMessage="1" showErrorMessage="1" sqref="M87" xr:uid="{00000000-0002-0000-0500-000021000000}">
      <formula1>$AO$86:$AO$87</formula1>
    </dataValidation>
    <dataValidation type="list" allowBlank="1" showInputMessage="1" showErrorMessage="1" sqref="AC87" xr:uid="{00000000-0002-0000-0500-000022000000}">
      <formula1>$AQ$86:$AQ$87</formula1>
    </dataValidation>
    <dataValidation type="list" allowBlank="1" showInputMessage="1" showErrorMessage="1" sqref="AF87" xr:uid="{00000000-0002-0000-0500-000023000000}">
      <formula1>$AR$86:$AR$87</formula1>
    </dataValidation>
    <dataValidation type="list" allowBlank="1" showInputMessage="1" showErrorMessage="1" sqref="AI87" xr:uid="{00000000-0002-0000-0500-000024000000}">
      <formula1>$AS$86:$AS$87</formula1>
    </dataValidation>
    <dataValidation type="list" allowBlank="1" showInputMessage="1" showErrorMessage="1" sqref="J88" xr:uid="{00000000-0002-0000-0500-000025000000}">
      <formula1>$AN$88:$AN$89</formula1>
    </dataValidation>
    <dataValidation type="list" allowBlank="1" showInputMessage="1" showErrorMessage="1" sqref="P88" xr:uid="{00000000-0002-0000-0500-000026000000}">
      <formula1>$AO$88:$AO$89</formula1>
    </dataValidation>
    <dataValidation type="list" allowBlank="1" showInputMessage="1" showErrorMessage="1" sqref="V88" xr:uid="{00000000-0002-0000-0500-000027000000}">
      <formula1>$AP$88:$AP$89</formula1>
    </dataValidation>
    <dataValidation type="list" allowBlank="1" showInputMessage="1" showErrorMessage="1" sqref="J91" xr:uid="{00000000-0002-0000-0500-000028000000}">
      <formula1>$AN$91:$AN$92</formula1>
    </dataValidation>
    <dataValidation type="list" allowBlank="1" showInputMessage="1" showErrorMessage="1" sqref="P91" xr:uid="{00000000-0002-0000-0500-000029000000}">
      <formula1>$AO$91:$AO$92</formula1>
    </dataValidation>
    <dataValidation type="list" allowBlank="1" showInputMessage="1" showErrorMessage="1" sqref="V91" xr:uid="{00000000-0002-0000-0500-00002A000000}">
      <formula1>$AP$91:$AP$92</formula1>
    </dataValidation>
    <dataValidation type="list" allowBlank="1" showInputMessage="1" showErrorMessage="1" sqref="AB91" xr:uid="{00000000-0002-0000-0500-00002B000000}">
      <formula1>$AQ$91:$AQ$92</formula1>
    </dataValidation>
    <dataValidation type="list" allowBlank="1" showInputMessage="1" showErrorMessage="1" sqref="J50" xr:uid="{00000000-0002-0000-0500-00002C000000}">
      <formula1>$AN$50:$AN$51</formula1>
    </dataValidation>
    <dataValidation type="list" allowBlank="1" showInputMessage="1" showErrorMessage="1" sqref="P50" xr:uid="{00000000-0002-0000-0500-00002D000000}">
      <formula1>$AO$50:$AO$51</formula1>
    </dataValidation>
    <dataValidation type="list" allowBlank="1" showInputMessage="1" showErrorMessage="1" sqref="V50" xr:uid="{00000000-0002-0000-0500-00002E000000}">
      <formula1>$AP$50:$AP$51</formula1>
    </dataValidation>
    <dataValidation type="list" allowBlank="1" showInputMessage="1" showErrorMessage="1" sqref="M61" xr:uid="{00000000-0002-0000-0500-00002F000000}">
      <formula1>$AP$61:$AQ$61</formula1>
    </dataValidation>
    <dataValidation type="list" allowBlank="1" showInputMessage="1" showErrorMessage="1" sqref="J57" xr:uid="{00000000-0002-0000-0500-000030000000}">
      <formula1>$AN$57:$AN$58</formula1>
    </dataValidation>
    <dataValidation type="list" allowBlank="1" showInputMessage="1" showErrorMessage="1" sqref="P57" xr:uid="{00000000-0002-0000-0500-000031000000}">
      <formula1>$AO$57:$AO$58</formula1>
    </dataValidation>
    <dataValidation type="list" allowBlank="1" showInputMessage="1" showErrorMessage="1" sqref="V57" xr:uid="{00000000-0002-0000-0500-000032000000}">
      <formula1>$AP$57:$AP$58</formula1>
    </dataValidation>
    <dataValidation type="list" allowBlank="1" showInputMessage="1" showErrorMessage="1" sqref="J61" xr:uid="{00000000-0002-0000-0500-000033000000}">
      <formula1>$AN$61:$AO$61</formula1>
    </dataValidation>
    <dataValidation type="list" allowBlank="1" showInputMessage="1" showErrorMessage="1" sqref="AC61" xr:uid="{00000000-0002-0000-0500-000034000000}">
      <formula1>$AS$61:$AT$61</formula1>
    </dataValidation>
    <dataValidation type="list" allowBlank="1" showInputMessage="1" showErrorMessage="1" sqref="AF61" xr:uid="{00000000-0002-0000-0500-000035000000}">
      <formula1>$AU$61:$AV$61</formula1>
    </dataValidation>
    <dataValidation type="list" allowBlank="1" showInputMessage="1" showErrorMessage="1" sqref="AI61" xr:uid="{00000000-0002-0000-0500-000036000000}">
      <formula1>$AW$61:$AX$61</formula1>
    </dataValidation>
    <dataValidation type="list" allowBlank="1" showInputMessage="1" showErrorMessage="1" sqref="AG47" xr:uid="{F7E4B761-5F76-4786-B9D4-533A8C52C096}">
      <formula1>$AS$46:$AS$47</formula1>
    </dataValidation>
    <dataValidation type="list" allowBlank="1" showInputMessage="1" showErrorMessage="1" sqref="AG46" xr:uid="{FCA13DD6-2C91-4BA8-8195-384A08640BFB}">
      <formula1>$AS$44:$AS$45</formula1>
    </dataValidation>
    <dataValidation type="list" allowBlank="1" showInputMessage="1" showErrorMessage="1" sqref="AB47" xr:uid="{E4ED3AA6-2A52-426E-B7B9-C8DB780276F6}">
      <formula1>$AR$46:$AR$47</formula1>
    </dataValidation>
    <dataValidation type="list" allowBlank="1" showInputMessage="1" showErrorMessage="1" sqref="AB46" xr:uid="{417C6355-D843-490C-9C58-E1EFFB20A8BA}">
      <formula1>$AR$44:$AR$45</formula1>
    </dataValidation>
    <dataValidation type="list" allowBlank="1" showInputMessage="1" showErrorMessage="1" sqref="W47" xr:uid="{3A1F17E7-082A-44A4-9216-F3B16DCD3097}">
      <formula1>$AQ$46:$AQ$47</formula1>
    </dataValidation>
    <dataValidation type="list" allowBlank="1" showInputMessage="1" showErrorMessage="1" sqref="W46" xr:uid="{B662D4F1-1ED3-470F-A2B6-268985A3AB52}">
      <formula1>$AQ$44:$AQ$45</formula1>
    </dataValidation>
    <dataValidation type="list" allowBlank="1" showInputMessage="1" showErrorMessage="1" sqref="P47" xr:uid="{50D31146-AF9D-418A-A468-A93C948BE320}">
      <formula1>$AN$46:$AN$47</formula1>
    </dataValidation>
    <dataValidation type="list" allowBlank="1" showInputMessage="1" showErrorMessage="1" sqref="T47" xr:uid="{159E061D-9A22-46C0-97EA-4C9E7AABFB39}">
      <formula1>$AO$46:$AO$47</formula1>
    </dataValidation>
    <dataValidation type="list" allowBlank="1" showInputMessage="1" showErrorMessage="1" sqref="P46" xr:uid="{219ADD57-1490-478F-9496-B15D7276106F}">
      <formula1>$AN$44:$AN$45</formula1>
    </dataValidation>
    <dataValidation type="list" allowBlank="1" showInputMessage="1" showErrorMessage="1" sqref="T46" xr:uid="{E2C9CF91-B884-4213-AE17-9D2505248B00}">
      <formula1>$AO$44:$AO$45</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6" max="37" man="1"/>
  </rowBreaks>
  <extLst>
    <ext xmlns:x14="http://schemas.microsoft.com/office/spreadsheetml/2009/9/main" uri="{78C0D931-6437-407d-A8EE-F0AAD7539E65}">
      <x14:conditionalFormattings>
        <x14:conditionalFormatting xmlns:xm="http://schemas.microsoft.com/office/excel/2006/main">
          <x14:cfRule type="expression" priority="125" id="{9581CDD2-01B2-4476-8D4E-023A714721C3}">
            <xm:f>【必須】基本情報!$O$13="■"</xm:f>
            <x14:dxf>
              <fill>
                <patternFill>
                  <bgColor theme="0" tint="-0.14996795556505021"/>
                </patternFill>
              </fill>
            </x14:dxf>
          </x14:cfRule>
          <xm:sqref>F9:AK17 D25:AK26 N30:AK40 J50:AK52 M53 M54:AK56 J57:AK57 M58:W59 AA58:AK59 J60:AK62 J70:AK70 M71:W72 AA71:AK72 J73:AK73 M74:W75 AA74:AK75 M80:AK81 J84:AK86</xm:sqref>
        </x14:conditionalFormatting>
        <x14:conditionalFormatting xmlns:xm="http://schemas.microsoft.com/office/excel/2006/main">
          <x14:cfRule type="expression" priority="124" id="{E4674D42-25E6-4DC6-ADDB-90AA95B499E6}">
            <xm:f>【必須】基本情報!$K$13="■"</xm:f>
            <x14:dxf>
              <fill>
                <patternFill>
                  <bgColor theme="0" tint="-0.14996795556505021"/>
                </patternFill>
              </fill>
            </x14:dxf>
          </x14:cfRule>
          <xm:sqref>F18:AK18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5430-EE49-4410-9B53-B81BA58D581A}">
  <sheetPr>
    <tabColor theme="5" tint="0.39997558519241921"/>
    <pageSetUpPr fitToPage="1"/>
  </sheetPr>
  <dimension ref="B1:AX124"/>
  <sheetViews>
    <sheetView showGridLines="0" view="pageBreakPreview" zoomScale="85" zoomScaleNormal="100" zoomScaleSheetLayoutView="85" workbookViewId="0">
      <selection activeCell="AV22" sqref="AV22"/>
    </sheetView>
  </sheetViews>
  <sheetFormatPr defaultColWidth="3.75" defaultRowHeight="18" customHeight="1"/>
  <cols>
    <col min="1" max="38" width="3.75" style="105"/>
    <col min="39" max="39" width="3.75" style="105" customWidth="1"/>
    <col min="40" max="45" width="3.75" style="105" hidden="1" customWidth="1"/>
    <col min="46" max="46" width="3.75" style="105" customWidth="1"/>
    <col min="47" max="47" width="9.25" style="105" customWidth="1"/>
    <col min="48" max="48" width="15.33203125" style="105" customWidth="1"/>
    <col min="49" max="49" width="15.58203125" style="105" customWidth="1"/>
    <col min="50" max="50" width="15.33203125" style="105" customWidth="1"/>
    <col min="51" max="52" width="3.75" style="105" customWidth="1"/>
    <col min="53" max="16384" width="3.75" style="105"/>
  </cols>
  <sheetData>
    <row r="1" spans="2:47" s="400" customFormat="1" ht="10.15" customHeight="1">
      <c r="B1" s="1"/>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row>
    <row r="2" spans="2:47" s="400" customFormat="1" ht="16">
      <c r="B2" s="1" t="s">
        <v>142</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row>
    <row r="3" spans="2:47" s="400" customFormat="1" ht="10.15" customHeight="1">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row>
    <row r="4" spans="2:47" s="5" customFormat="1" ht="30.75" customHeight="1">
      <c r="B4" s="1077" t="s">
        <v>143</v>
      </c>
      <c r="C4" s="1077"/>
      <c r="D4" s="1077"/>
      <c r="E4" s="1077"/>
      <c r="F4" s="1077"/>
      <c r="G4" s="1077"/>
      <c r="H4" s="1077"/>
      <c r="I4" s="1077"/>
      <c r="J4" s="1077"/>
      <c r="K4" s="102" t="s">
        <v>144</v>
      </c>
      <c r="L4" s="1078" t="s">
        <v>145</v>
      </c>
      <c r="M4" s="1078"/>
      <c r="N4" s="1078"/>
      <c r="O4" s="1078"/>
      <c r="P4" s="1078"/>
      <c r="Q4" s="1079" t="s">
        <v>591</v>
      </c>
      <c r="R4" s="1079"/>
      <c r="S4" s="1079"/>
      <c r="T4" s="1079"/>
      <c r="U4" s="1079"/>
      <c r="V4" s="1079"/>
      <c r="W4" s="1079"/>
      <c r="X4" s="1079"/>
      <c r="Y4" s="1079"/>
      <c r="Z4" s="1079"/>
      <c r="AA4" s="1079"/>
      <c r="AB4" s="1079"/>
      <c r="AC4" s="1079"/>
      <c r="AD4" s="1079"/>
      <c r="AE4" s="1079"/>
      <c r="AF4" s="1079"/>
      <c r="AG4" s="1079"/>
      <c r="AH4" s="1079"/>
      <c r="AI4" s="1079"/>
      <c r="AJ4" s="1079"/>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399"/>
      <c r="D6" s="399"/>
      <c r="E6" s="399"/>
      <c r="F6" s="399"/>
      <c r="G6" s="399"/>
      <c r="H6" s="399"/>
      <c r="I6" s="399"/>
      <c r="J6" s="399"/>
      <c r="K6" s="399"/>
      <c r="L6" s="399"/>
      <c r="M6" s="399"/>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1080"/>
      <c r="AT6" s="1080"/>
      <c r="AU6" s="1080"/>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1080"/>
      <c r="AT7" s="1080"/>
      <c r="AU7" s="1080"/>
    </row>
    <row r="8" spans="2:47" ht="18" customHeight="1">
      <c r="B8" s="1081" t="s">
        <v>148</v>
      </c>
      <c r="C8" s="1082"/>
      <c r="D8" s="1082"/>
      <c r="E8" s="1083"/>
      <c r="F8" s="1088" t="s">
        <v>149</v>
      </c>
      <c r="G8" s="1089"/>
      <c r="H8" s="1089"/>
      <c r="I8" s="1089"/>
      <c r="J8" s="1089"/>
      <c r="K8" s="1089"/>
      <c r="L8" s="1089"/>
      <c r="M8" s="1089"/>
      <c r="N8" s="1089"/>
      <c r="O8" s="1088" t="s">
        <v>150</v>
      </c>
      <c r="P8" s="1089"/>
      <c r="Q8" s="1089"/>
      <c r="R8" s="1089"/>
      <c r="S8" s="1089"/>
      <c r="T8" s="1089"/>
      <c r="U8" s="1089"/>
      <c r="V8" s="1089"/>
      <c r="W8" s="1089"/>
      <c r="X8" s="1089"/>
      <c r="Y8" s="1089"/>
      <c r="Z8" s="1089"/>
      <c r="AA8" s="1089"/>
      <c r="AB8" s="1089"/>
      <c r="AC8" s="1089"/>
      <c r="AD8" s="1089"/>
      <c r="AE8" s="1089"/>
      <c r="AF8" s="1089"/>
      <c r="AG8" s="1089"/>
      <c r="AH8" s="1089"/>
      <c r="AI8" s="1089"/>
      <c r="AJ8" s="1089"/>
      <c r="AK8" s="1090"/>
    </row>
    <row r="9" spans="2:47" ht="18" customHeight="1">
      <c r="B9" s="1084"/>
      <c r="C9" s="831"/>
      <c r="D9" s="831"/>
      <c r="E9" s="832"/>
      <c r="F9" s="112" t="str">
        <f>IF(AND(【必須】基本情報!G13="■"),"■","□")</f>
        <v>□</v>
      </c>
      <c r="G9" s="1166" t="s">
        <v>151</v>
      </c>
      <c r="H9" s="1166"/>
      <c r="I9" s="1166"/>
      <c r="J9" s="1166"/>
      <c r="K9" s="1166"/>
      <c r="L9" s="1166"/>
      <c r="M9" s="1166"/>
      <c r="N9" s="1166"/>
      <c r="O9" s="113"/>
      <c r="P9" s="415" t="s">
        <v>152</v>
      </c>
      <c r="Q9" s="415" t="s">
        <v>153</v>
      </c>
      <c r="R9" s="115" t="s">
        <v>154</v>
      </c>
      <c r="S9" s="416">
        <v>-1</v>
      </c>
      <c r="T9" s="115" t="s">
        <v>155</v>
      </c>
      <c r="U9" s="416"/>
      <c r="V9" s="415" t="s">
        <v>156</v>
      </c>
      <c r="W9" s="115" t="s">
        <v>157</v>
      </c>
      <c r="X9" s="416"/>
      <c r="Y9" s="415"/>
      <c r="Z9" s="415"/>
      <c r="AA9" s="416"/>
      <c r="AB9" s="415"/>
      <c r="AC9" s="415"/>
      <c r="AD9" s="415"/>
      <c r="AE9" s="415"/>
      <c r="AF9" s="415"/>
      <c r="AG9" s="415"/>
      <c r="AH9" s="415"/>
      <c r="AI9" s="415"/>
      <c r="AJ9" s="415"/>
      <c r="AK9" s="117"/>
      <c r="AN9" s="105" t="s">
        <v>9</v>
      </c>
      <c r="AO9" s="105" t="str">
        <f>IF(AND($F$10="□",$F$12="□",$F$13="□",$F$14="□",$F$15="□",$F$16="□",$F$17="□",$F$18="□"),"■","")</f>
        <v>■</v>
      </c>
    </row>
    <row r="10" spans="2:47" ht="18" customHeight="1">
      <c r="B10" s="1084"/>
      <c r="C10" s="831"/>
      <c r="D10" s="831"/>
      <c r="E10" s="832"/>
      <c r="F10" s="112" t="s">
        <v>9</v>
      </c>
      <c r="G10" s="1166" t="s">
        <v>162</v>
      </c>
      <c r="H10" s="1166"/>
      <c r="I10" s="1166"/>
      <c r="J10" s="1166"/>
      <c r="K10" s="1166"/>
      <c r="L10" s="1166"/>
      <c r="M10" s="1166"/>
      <c r="N10" s="1166"/>
      <c r="O10" s="113"/>
      <c r="P10" s="415"/>
      <c r="Q10" s="415"/>
      <c r="R10" s="115"/>
      <c r="S10" s="416"/>
      <c r="T10" s="115"/>
      <c r="U10" s="416"/>
      <c r="V10" s="415"/>
      <c r="W10" s="115" t="s">
        <v>157</v>
      </c>
      <c r="X10" s="416">
        <v>-1</v>
      </c>
      <c r="Y10" s="415"/>
      <c r="Z10" s="415" t="s">
        <v>160</v>
      </c>
      <c r="AA10" s="416" t="s">
        <v>163</v>
      </c>
      <c r="AB10" s="415"/>
      <c r="AC10" s="415"/>
      <c r="AD10" s="415"/>
      <c r="AE10" s="415"/>
      <c r="AF10" s="415"/>
      <c r="AG10" s="415"/>
      <c r="AH10" s="415"/>
      <c r="AI10" s="415"/>
      <c r="AJ10" s="415"/>
      <c r="AK10" s="117"/>
      <c r="AN10" s="105" t="s">
        <v>9</v>
      </c>
      <c r="AO10" s="105" t="str">
        <f>IF(AND($F$12="□",$F$13="□",$F$14="□",$F$15="□",$F$16="□",$F$17="□",$F$18="□"),"■","")</f>
        <v>■</v>
      </c>
    </row>
    <row r="11" spans="2:47" ht="18" customHeight="1">
      <c r="B11" s="1084"/>
      <c r="C11" s="831"/>
      <c r="D11" s="831"/>
      <c r="E11" s="832"/>
      <c r="F11" s="112" t="s">
        <v>9</v>
      </c>
      <c r="G11" s="1166" t="s">
        <v>164</v>
      </c>
      <c r="H11" s="1166"/>
      <c r="I11" s="1166"/>
      <c r="J11" s="1166"/>
      <c r="K11" s="1166"/>
      <c r="L11" s="1166"/>
      <c r="M11" s="1166"/>
      <c r="N11" s="1166"/>
      <c r="O11" s="113"/>
      <c r="P11" s="415" t="s">
        <v>152</v>
      </c>
      <c r="Q11" s="415" t="s">
        <v>153</v>
      </c>
      <c r="R11" s="115" t="s">
        <v>597</v>
      </c>
      <c r="S11" s="416"/>
      <c r="T11" s="115" t="s">
        <v>155</v>
      </c>
      <c r="U11" s="416"/>
      <c r="V11" s="415" t="s">
        <v>156</v>
      </c>
      <c r="W11" s="115" t="s">
        <v>157</v>
      </c>
      <c r="X11" s="416"/>
      <c r="Y11" s="415" t="s">
        <v>598</v>
      </c>
      <c r="Z11" s="415"/>
      <c r="AA11" s="416"/>
      <c r="AB11" s="415"/>
      <c r="AC11" s="415"/>
      <c r="AD11" s="398" t="s">
        <v>588</v>
      </c>
      <c r="AE11" s="415"/>
      <c r="AF11" s="415"/>
      <c r="AG11" s="415"/>
      <c r="AH11" s="415"/>
      <c r="AI11" s="415"/>
      <c r="AJ11" s="415"/>
      <c r="AK11" s="117"/>
      <c r="AN11" s="105" t="s">
        <v>9</v>
      </c>
      <c r="AO11" s="105" t="str">
        <f>IF(AND($F$10="□",$F$12="□",$F$13="□",$F$14="□",$F$15="□",$F$16="□",$F$17="□",$F$18="□"),"■","")</f>
        <v>■</v>
      </c>
    </row>
    <row r="12" spans="2:47" ht="18" customHeight="1">
      <c r="B12" s="1084"/>
      <c r="C12" s="831"/>
      <c r="D12" s="831"/>
      <c r="E12" s="832"/>
      <c r="F12" s="112" t="s">
        <v>9</v>
      </c>
      <c r="G12" s="1166" t="s">
        <v>165</v>
      </c>
      <c r="H12" s="1166"/>
      <c r="I12" s="1166"/>
      <c r="J12" s="1166"/>
      <c r="K12" s="1166"/>
      <c r="L12" s="1166"/>
      <c r="M12" s="1166"/>
      <c r="N12" s="1166"/>
      <c r="O12" s="113"/>
      <c r="P12" s="415" t="s">
        <v>152</v>
      </c>
      <c r="Q12" s="415"/>
      <c r="R12" s="115"/>
      <c r="S12" s="416"/>
      <c r="T12" s="115"/>
      <c r="U12" s="416"/>
      <c r="V12" s="415" t="s">
        <v>156</v>
      </c>
      <c r="W12" s="115" t="s">
        <v>157</v>
      </c>
      <c r="X12" s="204"/>
      <c r="Y12" s="415" t="s">
        <v>158</v>
      </c>
      <c r="Z12" s="415" t="s">
        <v>160</v>
      </c>
      <c r="AA12" s="416" t="s">
        <v>163</v>
      </c>
      <c r="AB12" s="415"/>
      <c r="AC12" s="415"/>
      <c r="AD12" s="398"/>
      <c r="AE12" s="415"/>
      <c r="AF12" s="415"/>
      <c r="AG12" s="415"/>
      <c r="AH12" s="415"/>
      <c r="AI12" s="415"/>
      <c r="AJ12" s="415"/>
      <c r="AK12" s="117"/>
      <c r="AN12" s="105" t="s">
        <v>9</v>
      </c>
      <c r="AO12" s="105" t="str">
        <f>IF(AND($F$10="□",$F$13="□",$F$14="□",$F$15="□",$F$16="□",$F$17="□",$F$18="□"),"■","")</f>
        <v>■</v>
      </c>
    </row>
    <row r="13" spans="2:47" ht="18" customHeight="1">
      <c r="B13" s="1084"/>
      <c r="C13" s="831"/>
      <c r="D13" s="831"/>
      <c r="E13" s="832"/>
      <c r="F13" s="112" t="s">
        <v>9</v>
      </c>
      <c r="G13" s="1166" t="s">
        <v>166</v>
      </c>
      <c r="H13" s="1166"/>
      <c r="I13" s="1166"/>
      <c r="J13" s="1166"/>
      <c r="K13" s="1166"/>
      <c r="L13" s="1166"/>
      <c r="M13" s="1166"/>
      <c r="N13" s="1166"/>
      <c r="O13" s="113"/>
      <c r="P13" s="415" t="s">
        <v>152</v>
      </c>
      <c r="Q13" s="415"/>
      <c r="R13" s="115"/>
      <c r="S13" s="416"/>
      <c r="T13" s="115"/>
      <c r="U13" s="416"/>
      <c r="V13" s="415" t="s">
        <v>156</v>
      </c>
      <c r="W13" s="115" t="s">
        <v>157</v>
      </c>
      <c r="X13" s="204"/>
      <c r="Y13" s="415" t="s">
        <v>158</v>
      </c>
      <c r="Z13" s="415" t="s">
        <v>160</v>
      </c>
      <c r="AA13" s="204"/>
      <c r="AB13" s="415"/>
      <c r="AC13" s="415"/>
      <c r="AD13" s="398"/>
      <c r="AE13" s="415"/>
      <c r="AF13" s="415"/>
      <c r="AG13" s="415"/>
      <c r="AH13" s="415"/>
      <c r="AI13" s="415"/>
      <c r="AJ13" s="415"/>
      <c r="AK13" s="117"/>
      <c r="AN13" s="105" t="s">
        <v>9</v>
      </c>
      <c r="AO13" s="105" t="str">
        <f>IF(AND($F$10="□",$F$12="□",$F$14="□",$F$15="□",$F$16="□",$F$17="□",$F$18="□"),"■","")</f>
        <v>■</v>
      </c>
    </row>
    <row r="14" spans="2:47" ht="18" customHeight="1">
      <c r="B14" s="1084"/>
      <c r="C14" s="831"/>
      <c r="D14" s="831"/>
      <c r="E14" s="832"/>
      <c r="F14" s="112" t="s">
        <v>9</v>
      </c>
      <c r="G14" s="1166" t="s">
        <v>357</v>
      </c>
      <c r="H14" s="1166"/>
      <c r="I14" s="1166"/>
      <c r="J14" s="1166"/>
      <c r="K14" s="1166"/>
      <c r="L14" s="1166"/>
      <c r="M14" s="1166"/>
      <c r="N14" s="1166"/>
      <c r="O14" s="113"/>
      <c r="P14" s="415" t="s">
        <v>152</v>
      </c>
      <c r="Q14" s="415"/>
      <c r="R14" s="115"/>
      <c r="S14" s="416"/>
      <c r="T14" s="115" t="s">
        <v>155</v>
      </c>
      <c r="U14" s="416"/>
      <c r="V14" s="415"/>
      <c r="W14" s="415"/>
      <c r="X14" s="415"/>
      <c r="Y14" s="415"/>
      <c r="Z14" s="415"/>
      <c r="AA14" s="204"/>
      <c r="AB14" s="415"/>
      <c r="AC14" s="415"/>
      <c r="AD14" s="415"/>
      <c r="AE14" s="415"/>
      <c r="AF14" s="415"/>
      <c r="AG14" s="415"/>
      <c r="AH14" s="415"/>
      <c r="AI14" s="415"/>
      <c r="AJ14" s="415"/>
      <c r="AK14" s="117"/>
      <c r="AN14" s="105" t="s">
        <v>9</v>
      </c>
      <c r="AO14" s="105" t="str">
        <f>IF(AND($F$10="□",$F$12="□",$F$13="□",$F$15="□",$F$16="□",$F$17="□",$F$18="□"),"■","")</f>
        <v>■</v>
      </c>
    </row>
    <row r="15" spans="2:47" ht="18" customHeight="1">
      <c r="B15" s="1084"/>
      <c r="C15" s="831"/>
      <c r="D15" s="831"/>
      <c r="E15" s="832"/>
      <c r="F15" s="112" t="s">
        <v>9</v>
      </c>
      <c r="G15" s="1166" t="s">
        <v>358</v>
      </c>
      <c r="H15" s="1166"/>
      <c r="I15" s="1166"/>
      <c r="J15" s="1166"/>
      <c r="K15" s="1166"/>
      <c r="L15" s="1166"/>
      <c r="M15" s="1166"/>
      <c r="N15" s="1166"/>
      <c r="O15" s="113"/>
      <c r="P15" s="415" t="s">
        <v>152</v>
      </c>
      <c r="Q15" s="415"/>
      <c r="R15" s="115" t="s">
        <v>154</v>
      </c>
      <c r="S15" s="362" t="s">
        <v>594</v>
      </c>
      <c r="T15" s="415"/>
      <c r="U15" s="115"/>
      <c r="V15" s="415" t="s">
        <v>156</v>
      </c>
      <c r="W15" s="416" t="s">
        <v>359</v>
      </c>
      <c r="X15" s="415"/>
      <c r="Y15" s="415" t="s">
        <v>157</v>
      </c>
      <c r="Z15" s="415"/>
      <c r="AA15" s="204"/>
      <c r="AB15" s="415"/>
      <c r="AC15" s="415"/>
      <c r="AD15" s="415"/>
      <c r="AE15" s="415"/>
      <c r="AF15" s="415"/>
      <c r="AG15" s="415"/>
      <c r="AH15" s="415"/>
      <c r="AI15" s="415"/>
      <c r="AJ15" s="415"/>
      <c r="AK15" s="117"/>
      <c r="AN15" s="105" t="s">
        <v>9</v>
      </c>
      <c r="AO15" s="105" t="str">
        <f>IF(AND($F$10="□",$F$12="□",$F$13="□",$F$14="□",$F$16="□",$F$17="□",$F$18="□"),"■","")</f>
        <v>■</v>
      </c>
    </row>
    <row r="16" spans="2:47" ht="18" customHeight="1">
      <c r="B16" s="1084"/>
      <c r="C16" s="831"/>
      <c r="D16" s="831"/>
      <c r="E16" s="832"/>
      <c r="F16" s="112" t="s">
        <v>9</v>
      </c>
      <c r="G16" s="1166" t="s">
        <v>564</v>
      </c>
      <c r="H16" s="1166"/>
      <c r="I16" s="1166"/>
      <c r="J16" s="1166"/>
      <c r="K16" s="1166"/>
      <c r="L16" s="1166"/>
      <c r="M16" s="1166"/>
      <c r="N16" s="1169"/>
      <c r="O16" s="113"/>
      <c r="P16" s="415" t="s">
        <v>152</v>
      </c>
      <c r="Q16" s="415"/>
      <c r="R16" s="115"/>
      <c r="S16" s="416"/>
      <c r="T16" s="415"/>
      <c r="U16" s="276"/>
      <c r="V16" s="415"/>
      <c r="W16" s="415"/>
      <c r="X16" s="415"/>
      <c r="Y16" s="415"/>
      <c r="Z16" s="415"/>
      <c r="AA16" s="204"/>
      <c r="AB16" s="415"/>
      <c r="AC16" s="415"/>
      <c r="AD16" s="415"/>
      <c r="AE16" s="415"/>
      <c r="AF16" s="415"/>
      <c r="AG16" s="415"/>
      <c r="AH16" s="415"/>
      <c r="AI16" s="415"/>
      <c r="AJ16" s="415"/>
      <c r="AK16" s="117"/>
      <c r="AN16" s="105" t="s">
        <v>9</v>
      </c>
      <c r="AO16" s="105" t="str">
        <f>IF(AND($F$10="□",$F$12="□",$F$13="□",$F$14="□",$F$15="□",$F$17="□",$F$18="□"),"■","")</f>
        <v>■</v>
      </c>
    </row>
    <row r="17" spans="2:45" ht="18" customHeight="1">
      <c r="B17" s="1084"/>
      <c r="C17" s="831"/>
      <c r="D17" s="831"/>
      <c r="E17" s="832"/>
      <c r="F17" s="112" t="s">
        <v>9</v>
      </c>
      <c r="G17" s="1166" t="s">
        <v>167</v>
      </c>
      <c r="H17" s="1166"/>
      <c r="I17" s="1166"/>
      <c r="J17" s="1166"/>
      <c r="K17" s="1166"/>
      <c r="L17" s="1166"/>
      <c r="M17" s="1166"/>
      <c r="N17" s="1166"/>
      <c r="O17" s="113"/>
      <c r="P17" s="118" t="s">
        <v>512</v>
      </c>
      <c r="Q17" s="118"/>
      <c r="R17" s="118" t="s">
        <v>513</v>
      </c>
      <c r="S17" s="118"/>
      <c r="T17" s="118"/>
      <c r="U17" s="115"/>
      <c r="V17" s="415"/>
      <c r="W17" s="415"/>
      <c r="X17" s="415"/>
      <c r="Y17" s="415"/>
      <c r="Z17" s="415"/>
      <c r="AA17" s="204"/>
      <c r="AB17" s="415"/>
      <c r="AC17" s="415"/>
      <c r="AD17" s="415"/>
      <c r="AE17" s="415"/>
      <c r="AF17" s="415"/>
      <c r="AG17" s="415"/>
      <c r="AH17" s="415"/>
      <c r="AI17" s="415"/>
      <c r="AJ17" s="415"/>
      <c r="AK17" s="117"/>
      <c r="AN17" s="105" t="s">
        <v>9</v>
      </c>
      <c r="AO17" s="105" t="str">
        <f>IF(AND($F$10="□",$F$12="□",$F$13="□",$F$14="□",$F$15="□",$F$16="□",$F$18="□"),"■","")</f>
        <v>■</v>
      </c>
    </row>
    <row r="18" spans="2:45" ht="18" customHeight="1" thickBot="1">
      <c r="B18" s="1085"/>
      <c r="C18" s="1086"/>
      <c r="D18" s="1086"/>
      <c r="E18" s="1087"/>
      <c r="F18" s="119" t="str">
        <f>IF(AND(【必須】基本情報!O13="■"),"■","□")</f>
        <v>□</v>
      </c>
      <c r="G18" s="1096" t="s">
        <v>169</v>
      </c>
      <c r="H18" s="1096"/>
      <c r="I18" s="1096"/>
      <c r="J18" s="1096"/>
      <c r="K18" s="1096"/>
      <c r="L18" s="1096"/>
      <c r="M18" s="1096"/>
      <c r="N18" s="1096"/>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IF(AND($F$10="□",$F$12="□",$F$13="□",$F$14="□",$F$15="□",$F$16="□",$F$17="□"),"■","")</f>
        <v>■</v>
      </c>
    </row>
    <row r="19" spans="2:45" ht="18" customHeight="1" thickBot="1"/>
    <row r="20" spans="2:45" ht="18" customHeight="1">
      <c r="B20" s="993" t="s">
        <v>152</v>
      </c>
      <c r="C20" s="1041" t="s">
        <v>171</v>
      </c>
      <c r="D20" s="1042"/>
      <c r="E20" s="1042"/>
      <c r="F20" s="1042"/>
      <c r="G20" s="1042"/>
      <c r="H20" s="1042"/>
      <c r="I20" s="403"/>
      <c r="J20" s="1065" t="s">
        <v>172</v>
      </c>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6"/>
    </row>
    <row r="21" spans="2:45" ht="24" customHeight="1" thickBot="1">
      <c r="B21" s="995"/>
      <c r="C21" s="126"/>
      <c r="D21" s="1032" t="s">
        <v>173</v>
      </c>
      <c r="E21" s="1033"/>
      <c r="F21" s="1033"/>
      <c r="G21" s="1033"/>
      <c r="H21" s="1033"/>
      <c r="I21" s="1069"/>
      <c r="J21" s="1070"/>
      <c r="K21" s="1071"/>
      <c r="L21" s="1071"/>
      <c r="M21" s="1071"/>
      <c r="N21" s="1071"/>
      <c r="O21" s="1071"/>
      <c r="P21" s="1071"/>
      <c r="Q21" s="1071"/>
      <c r="R21" s="1071"/>
      <c r="S21" s="1072"/>
      <c r="T21" s="1073" t="s">
        <v>174</v>
      </c>
      <c r="U21" s="1074"/>
      <c r="V21" s="1074"/>
      <c r="W21" s="1074"/>
      <c r="X21" s="1074"/>
      <c r="Y21" s="1074"/>
      <c r="Z21" s="1074"/>
      <c r="AA21" s="1075"/>
      <c r="AB21" s="1076"/>
      <c r="AC21" s="1076"/>
      <c r="AD21" s="401" t="s">
        <v>175</v>
      </c>
      <c r="AE21" s="1076"/>
      <c r="AF21" s="1076"/>
      <c r="AG21" s="401" t="s">
        <v>176</v>
      </c>
      <c r="AH21" s="401" t="s">
        <v>177</v>
      </c>
      <c r="AI21" s="128"/>
      <c r="AJ21" s="128"/>
      <c r="AK21" s="129"/>
    </row>
    <row r="22" spans="2:45" ht="12" customHeight="1">
      <c r="B22" s="130" t="s">
        <v>178</v>
      </c>
      <c r="C22" s="1040" t="s">
        <v>179</v>
      </c>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row>
    <row r="23" spans="2:45" ht="18" customHeight="1" thickBot="1"/>
    <row r="24" spans="2:45" ht="18" customHeight="1">
      <c r="B24" s="993" t="s">
        <v>153</v>
      </c>
      <c r="C24" s="1041" t="s">
        <v>180</v>
      </c>
      <c r="D24" s="1042"/>
      <c r="E24" s="1042"/>
      <c r="F24" s="1042"/>
      <c r="G24" s="1042"/>
      <c r="H24" s="1042"/>
      <c r="I24" s="1042"/>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6"/>
    </row>
    <row r="25" spans="2:45" ht="18" customHeight="1">
      <c r="B25" s="994"/>
      <c r="C25" s="407"/>
      <c r="D25" s="132" t="s">
        <v>9</v>
      </c>
      <c r="E25" s="1067" t="s">
        <v>181</v>
      </c>
      <c r="F25" s="1067"/>
      <c r="G25" s="1067"/>
      <c r="H25" s="1067"/>
      <c r="I25" s="1067"/>
      <c r="J25" s="404" t="s">
        <v>84</v>
      </c>
      <c r="K25" s="134" t="s">
        <v>9</v>
      </c>
      <c r="L25" s="1067" t="s">
        <v>182</v>
      </c>
      <c r="M25" s="1067"/>
      <c r="N25" s="1067"/>
      <c r="O25" s="1067"/>
      <c r="P25" s="1067"/>
      <c r="Q25" s="134" t="s">
        <v>9</v>
      </c>
      <c r="R25" s="1067" t="s">
        <v>183</v>
      </c>
      <c r="S25" s="1067"/>
      <c r="T25" s="1067"/>
      <c r="U25" s="1067"/>
      <c r="V25" s="1067"/>
      <c r="W25" s="135"/>
      <c r="X25" s="135"/>
      <c r="Y25" s="135"/>
      <c r="Z25" s="135"/>
      <c r="AA25" s="404"/>
      <c r="AB25" s="404"/>
      <c r="AC25" s="404"/>
      <c r="AD25" s="404"/>
      <c r="AE25" s="404"/>
      <c r="AF25" s="404"/>
      <c r="AG25" s="404"/>
      <c r="AH25" s="404"/>
      <c r="AI25" s="404"/>
      <c r="AJ25" s="404"/>
      <c r="AK25" s="427"/>
      <c r="AN25" s="105" t="s">
        <v>9</v>
      </c>
      <c r="AO25" s="105" t="str">
        <f>IF(AND(D$26="□"),"■","")</f>
        <v>■</v>
      </c>
      <c r="AQ25" s="105" t="s">
        <v>9</v>
      </c>
      <c r="AR25" s="105" t="s">
        <v>9</v>
      </c>
    </row>
    <row r="26" spans="2:45" ht="18" customHeight="1" thickBot="1">
      <c r="B26" s="995"/>
      <c r="C26" s="408"/>
      <c r="D26" s="138" t="s">
        <v>9</v>
      </c>
      <c r="E26" s="1068" t="s">
        <v>517</v>
      </c>
      <c r="F26" s="1068"/>
      <c r="G26" s="1068"/>
      <c r="H26" s="1068"/>
      <c r="I26" s="1068"/>
      <c r="J26" s="1068"/>
      <c r="K26" s="1068"/>
      <c r="L26" s="1068"/>
      <c r="M26" s="1068"/>
      <c r="N26" s="1068"/>
      <c r="O26" s="1068"/>
      <c r="P26" s="1068"/>
      <c r="Q26" s="1068"/>
      <c r="R26" s="1068"/>
      <c r="S26" s="1068"/>
      <c r="T26" s="405"/>
      <c r="U26" s="405"/>
      <c r="V26" s="405"/>
      <c r="W26" s="405"/>
      <c r="X26" s="405"/>
      <c r="Y26" s="405"/>
      <c r="Z26" s="405"/>
      <c r="AA26" s="405"/>
      <c r="AB26" s="405"/>
      <c r="AC26" s="405"/>
      <c r="AD26" s="405"/>
      <c r="AE26" s="405"/>
      <c r="AF26" s="405"/>
      <c r="AG26" s="405"/>
      <c r="AH26" s="405"/>
      <c r="AI26" s="405"/>
      <c r="AJ26" s="405"/>
      <c r="AK26" s="140"/>
      <c r="AN26" s="105" t="s">
        <v>9</v>
      </c>
      <c r="AO26" s="105" t="str">
        <f>IF(AND(D$25="□"),"■","")</f>
        <v>■</v>
      </c>
      <c r="AQ26" s="105" t="str">
        <f>IF(AND(Q$25="□"),"■","")</f>
        <v>■</v>
      </c>
      <c r="AR26" s="105" t="str">
        <f>IF(AND(K$25="□"),"■","")</f>
        <v>■</v>
      </c>
    </row>
    <row r="27" spans="2:45" ht="12" customHeight="1">
      <c r="B27" s="130" t="s">
        <v>185</v>
      </c>
      <c r="C27" s="1040" t="s">
        <v>186</v>
      </c>
      <c r="D27" s="1040"/>
      <c r="E27" s="1040"/>
      <c r="F27" s="1040"/>
      <c r="G27" s="1040"/>
      <c r="H27" s="1040"/>
      <c r="I27" s="1040"/>
      <c r="J27" s="1040"/>
      <c r="K27" s="1040"/>
      <c r="L27" s="1040"/>
      <c r="M27" s="1040"/>
      <c r="N27" s="1040"/>
      <c r="O27" s="1040"/>
      <c r="P27" s="1040"/>
      <c r="Q27" s="1040"/>
      <c r="R27" s="1040"/>
      <c r="S27" s="1040"/>
      <c r="T27" s="1040"/>
      <c r="U27" s="1040"/>
      <c r="V27" s="1040"/>
      <c r="W27" s="1040"/>
      <c r="X27" s="1040"/>
      <c r="Y27" s="1040"/>
      <c r="Z27" s="1040"/>
      <c r="AA27" s="1040"/>
      <c r="AB27" s="1040"/>
      <c r="AC27" s="1040"/>
      <c r="AD27" s="1040"/>
      <c r="AE27" s="1040"/>
      <c r="AF27" s="1040"/>
      <c r="AG27" s="1040"/>
      <c r="AH27" s="1040"/>
      <c r="AI27" s="1040"/>
      <c r="AJ27" s="1040"/>
      <c r="AK27" s="1040"/>
    </row>
    <row r="28" spans="2:45" ht="18" customHeight="1" thickBot="1"/>
    <row r="29" spans="2:45" ht="18" customHeight="1">
      <c r="B29" s="1245" t="s">
        <v>154</v>
      </c>
      <c r="C29" s="255"/>
      <c r="D29" s="1254" t="s">
        <v>508</v>
      </c>
      <c r="E29" s="1254"/>
      <c r="F29" s="1254"/>
      <c r="G29" s="1254"/>
      <c r="H29" s="1254"/>
      <c r="I29" s="1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3"/>
    </row>
    <row r="30" spans="2:45" ht="21" customHeight="1">
      <c r="B30" s="1246"/>
      <c r="C30" s="435">
        <v>1</v>
      </c>
      <c r="D30" s="1266" t="s">
        <v>503</v>
      </c>
      <c r="E30" s="1267"/>
      <c r="F30" s="1267"/>
      <c r="G30" s="1267"/>
      <c r="H30" s="1267"/>
      <c r="I30" s="1268"/>
      <c r="J30" s="1255" t="s">
        <v>495</v>
      </c>
      <c r="K30" s="1256"/>
      <c r="L30" s="1256"/>
      <c r="M30" s="1257"/>
      <c r="N30" s="1248" t="s">
        <v>592</v>
      </c>
      <c r="O30" s="1249"/>
      <c r="P30" s="1249"/>
      <c r="Q30" s="1249"/>
      <c r="R30" s="1249"/>
      <c r="S30" s="1249"/>
      <c r="T30" s="252"/>
      <c r="U30" s="252"/>
      <c r="V30" s="252"/>
      <c r="W30" s="252"/>
      <c r="X30" s="252"/>
      <c r="Y30" s="252"/>
      <c r="Z30" s="252"/>
      <c r="AA30" s="252"/>
      <c r="AB30" s="252"/>
      <c r="AC30" s="252"/>
      <c r="AD30" s="252"/>
      <c r="AE30" s="252"/>
      <c r="AF30" s="252"/>
      <c r="AG30" s="252"/>
      <c r="AH30" s="252"/>
      <c r="AI30" s="252"/>
      <c r="AJ30" s="252"/>
      <c r="AK30" s="251"/>
    </row>
    <row r="31" spans="2:45" ht="21" customHeight="1">
      <c r="B31" s="1246"/>
      <c r="C31" s="1250">
        <v>2</v>
      </c>
      <c r="D31" s="1266" t="s">
        <v>493</v>
      </c>
      <c r="E31" s="1267"/>
      <c r="F31" s="1267"/>
      <c r="G31" s="1267"/>
      <c r="H31" s="1267"/>
      <c r="I31" s="1268"/>
      <c r="J31" s="1255" t="s">
        <v>492</v>
      </c>
      <c r="K31" s="1256"/>
      <c r="L31" s="1256"/>
      <c r="M31" s="1257"/>
      <c r="N31" s="1248" t="s">
        <v>491</v>
      </c>
      <c r="O31" s="1249"/>
      <c r="P31" s="1249"/>
      <c r="Q31" s="1249"/>
      <c r="R31" s="1249"/>
      <c r="S31" s="1249"/>
      <c r="T31" s="252"/>
      <c r="U31" s="252"/>
      <c r="V31" s="252"/>
      <c r="W31" s="252"/>
      <c r="X31" s="252"/>
      <c r="Y31" s="252"/>
      <c r="Z31" s="252"/>
      <c r="AA31" s="252"/>
      <c r="AB31" s="252"/>
      <c r="AC31" s="252"/>
      <c r="AD31" s="252"/>
      <c r="AE31" s="252"/>
      <c r="AF31" s="252"/>
      <c r="AG31" s="252"/>
      <c r="AH31" s="252"/>
      <c r="AI31" s="252"/>
      <c r="AJ31" s="252"/>
      <c r="AK31" s="251"/>
      <c r="AN31" s="105" t="s">
        <v>491</v>
      </c>
      <c r="AO31" s="105" t="s">
        <v>437</v>
      </c>
      <c r="AP31" s="105" t="s">
        <v>446</v>
      </c>
      <c r="AS31" s="250"/>
    </row>
    <row r="32" spans="2:45" ht="21" customHeight="1">
      <c r="B32" s="1246"/>
      <c r="C32" s="1250"/>
      <c r="D32" s="1269"/>
      <c r="E32" s="1282"/>
      <c r="F32" s="1282"/>
      <c r="G32" s="1282"/>
      <c r="H32" s="1282"/>
      <c r="I32" s="1270"/>
      <c r="J32" s="1255" t="s">
        <v>490</v>
      </c>
      <c r="K32" s="1256"/>
      <c r="L32" s="1256"/>
      <c r="M32" s="1257"/>
      <c r="N32" s="1248" t="s">
        <v>491</v>
      </c>
      <c r="O32" s="1249"/>
      <c r="P32" s="1249"/>
      <c r="Q32" s="1249"/>
      <c r="R32" s="1249"/>
      <c r="S32" s="1249"/>
      <c r="T32" s="249"/>
      <c r="U32" s="249"/>
      <c r="V32" s="249"/>
      <c r="W32" s="249"/>
      <c r="X32" s="249"/>
      <c r="Y32" s="249"/>
      <c r="Z32" s="249"/>
      <c r="AA32" s="249"/>
      <c r="AB32" s="249"/>
      <c r="AC32" s="249"/>
      <c r="AD32" s="249"/>
      <c r="AE32" s="249"/>
      <c r="AF32" s="249"/>
      <c r="AG32" s="249"/>
      <c r="AH32" s="249"/>
      <c r="AI32" s="249"/>
      <c r="AJ32" s="249"/>
      <c r="AK32" s="248"/>
      <c r="AS32" s="250"/>
    </row>
    <row r="33" spans="2:50" ht="19.149999999999999" customHeight="1">
      <c r="B33" s="1246"/>
      <c r="C33" s="1250"/>
      <c r="D33" s="1271"/>
      <c r="E33" s="1272"/>
      <c r="F33" s="1272"/>
      <c r="G33" s="1272"/>
      <c r="H33" s="1272"/>
      <c r="I33" s="1273"/>
      <c r="J33" s="1255" t="s">
        <v>426</v>
      </c>
      <c r="K33" s="1256"/>
      <c r="L33" s="1256"/>
      <c r="M33" s="1257"/>
      <c r="N33" s="1248" t="s">
        <v>491</v>
      </c>
      <c r="O33" s="1249"/>
      <c r="P33" s="1249"/>
      <c r="Q33" s="1249"/>
      <c r="R33" s="1249"/>
      <c r="S33" s="1249"/>
      <c r="T33" s="249"/>
      <c r="U33" s="249"/>
      <c r="V33" s="249"/>
      <c r="W33" s="249"/>
      <c r="X33" s="249"/>
      <c r="Y33" s="249"/>
      <c r="Z33" s="249"/>
      <c r="AA33" s="249"/>
      <c r="AB33" s="249"/>
      <c r="AC33" s="249"/>
      <c r="AD33" s="249"/>
      <c r="AE33" s="249"/>
      <c r="AF33" s="249"/>
      <c r="AG33" s="249"/>
      <c r="AH33" s="249"/>
      <c r="AI33" s="249"/>
      <c r="AJ33" s="249"/>
      <c r="AK33" s="248"/>
      <c r="AR33" s="247"/>
    </row>
    <row r="34" spans="2:50" ht="18" customHeight="1">
      <c r="B34" s="1246"/>
      <c r="C34" s="1250">
        <v>3</v>
      </c>
      <c r="D34" s="1266" t="s">
        <v>520</v>
      </c>
      <c r="E34" s="1267"/>
      <c r="F34" s="1267"/>
      <c r="G34" s="1267"/>
      <c r="H34" s="1267"/>
      <c r="I34" s="1268"/>
      <c r="J34" s="1255" t="s">
        <v>488</v>
      </c>
      <c r="K34" s="1256"/>
      <c r="L34" s="1256"/>
      <c r="M34" s="1257"/>
      <c r="N34" s="243" t="s">
        <v>9</v>
      </c>
      <c r="O34" s="1251" t="s">
        <v>487</v>
      </c>
      <c r="P34" s="1259"/>
      <c r="Q34" s="1259"/>
      <c r="R34" s="583"/>
      <c r="S34" s="583"/>
      <c r="T34" s="422"/>
      <c r="U34" s="423"/>
      <c r="V34" s="423"/>
      <c r="W34" s="334"/>
      <c r="X34" s="334"/>
      <c r="Y34" s="242"/>
      <c r="Z34" s="423"/>
      <c r="AA34" s="334"/>
      <c r="AB34" s="334"/>
      <c r="AC34" s="242"/>
      <c r="AD34" s="242"/>
      <c r="AE34" s="242"/>
      <c r="AF34" s="242"/>
      <c r="AG34" s="242"/>
      <c r="AH34" s="242"/>
      <c r="AI34" s="242"/>
      <c r="AJ34" s="242"/>
      <c r="AK34" s="241"/>
      <c r="AN34" s="105" t="s">
        <v>9</v>
      </c>
      <c r="AO34" s="105" t="str">
        <f>IF(N36="□","■","")</f>
        <v>■</v>
      </c>
    </row>
    <row r="35" spans="2:50" ht="18" customHeight="1">
      <c r="B35" s="1246"/>
      <c r="C35" s="1250"/>
      <c r="D35" s="1269"/>
      <c r="E35" s="1282"/>
      <c r="F35" s="1282"/>
      <c r="G35" s="1282"/>
      <c r="H35" s="1282"/>
      <c r="I35" s="1270"/>
      <c r="J35" s="1255"/>
      <c r="K35" s="1256"/>
      <c r="L35" s="1256"/>
      <c r="M35" s="1257"/>
      <c r="N35" s="428" t="s">
        <v>9</v>
      </c>
      <c r="O35" s="1283" t="s">
        <v>595</v>
      </c>
      <c r="P35" s="1283"/>
      <c r="Q35" s="1283"/>
      <c r="R35" s="1284"/>
      <c r="S35" s="1284"/>
      <c r="T35" s="429"/>
      <c r="U35" s="430"/>
      <c r="V35" s="430"/>
      <c r="W35" s="431"/>
      <c r="X35" s="431"/>
      <c r="Y35" s="432"/>
      <c r="Z35" s="430"/>
      <c r="AA35" s="431"/>
      <c r="AB35" s="431"/>
      <c r="AC35" s="432"/>
      <c r="AD35" s="432"/>
      <c r="AE35" s="432"/>
      <c r="AF35" s="432"/>
      <c r="AG35" s="432"/>
      <c r="AH35" s="432"/>
      <c r="AI35" s="432"/>
      <c r="AJ35" s="432"/>
      <c r="AK35" s="395"/>
      <c r="AN35" s="105" t="s">
        <v>9</v>
      </c>
      <c r="AO35" s="105" t="str">
        <f>IF(N37="□","■","")</f>
        <v>■</v>
      </c>
    </row>
    <row r="36" spans="2:50" ht="18" customHeight="1">
      <c r="B36" s="1246"/>
      <c r="C36" s="1250"/>
      <c r="D36" s="1271"/>
      <c r="E36" s="1272"/>
      <c r="F36" s="1272"/>
      <c r="G36" s="1272"/>
      <c r="H36" s="1272"/>
      <c r="I36" s="1273"/>
      <c r="J36" s="1258"/>
      <c r="K36" s="1256"/>
      <c r="L36" s="1256"/>
      <c r="M36" s="1257"/>
      <c r="N36" s="433" t="s">
        <v>9</v>
      </c>
      <c r="O36" s="1260" t="s">
        <v>596</v>
      </c>
      <c r="P36" s="1260"/>
      <c r="Q36" s="1260"/>
      <c r="R36" s="586"/>
      <c r="S36" s="586"/>
      <c r="T36" s="424"/>
      <c r="U36" s="424"/>
      <c r="V36" s="424"/>
      <c r="W36" s="335"/>
      <c r="X36" s="335"/>
      <c r="Y36" s="245"/>
      <c r="Z36" s="424"/>
      <c r="AA36" s="335"/>
      <c r="AB36" s="335"/>
      <c r="AC36" s="245"/>
      <c r="AD36" s="245"/>
      <c r="AE36" s="245"/>
      <c r="AF36" s="245"/>
      <c r="AG36" s="245"/>
      <c r="AH36" s="245"/>
      <c r="AI36" s="245"/>
      <c r="AJ36" s="245"/>
      <c r="AK36" s="244"/>
      <c r="AN36" s="105" t="s">
        <v>9</v>
      </c>
      <c r="AO36" s="105" t="str">
        <f>IF(N34="□","■","")</f>
        <v>■</v>
      </c>
    </row>
    <row r="37" spans="2:50" ht="18" customHeight="1">
      <c r="B37" s="1246"/>
      <c r="C37" s="1280">
        <v>4</v>
      </c>
      <c r="D37" s="1266" t="s">
        <v>389</v>
      </c>
      <c r="E37" s="1267"/>
      <c r="F37" s="1267"/>
      <c r="G37" s="1267"/>
      <c r="H37" s="1267"/>
      <c r="I37" s="1268"/>
      <c r="J37" s="1255" t="s">
        <v>485</v>
      </c>
      <c r="K37" s="1256"/>
      <c r="L37" s="1256"/>
      <c r="M37" s="1257"/>
      <c r="N37" s="243" t="s">
        <v>9</v>
      </c>
      <c r="O37" s="1251" t="s">
        <v>110</v>
      </c>
      <c r="P37" s="1251"/>
      <c r="Q37" s="1251"/>
      <c r="R37" s="1251"/>
      <c r="S37" s="1251"/>
      <c r="T37" s="1251"/>
      <c r="U37" s="1251"/>
      <c r="V37" s="1251"/>
      <c r="W37" s="1251"/>
      <c r="X37" s="1251"/>
      <c r="Y37" s="1251"/>
      <c r="Z37" s="1251"/>
      <c r="AA37" s="242"/>
      <c r="AB37" s="242"/>
      <c r="AC37" s="242"/>
      <c r="AD37" s="242"/>
      <c r="AE37" s="242"/>
      <c r="AF37" s="242"/>
      <c r="AG37" s="242"/>
      <c r="AH37" s="242"/>
      <c r="AI37" s="242"/>
      <c r="AJ37" s="242"/>
      <c r="AK37" s="241"/>
      <c r="AN37" s="105" t="s">
        <v>9</v>
      </c>
      <c r="AO37" s="105" t="str">
        <f>IF(N38="□","■","")</f>
        <v>■</v>
      </c>
    </row>
    <row r="38" spans="2:50" ht="18" customHeight="1" thickBot="1">
      <c r="B38" s="1247"/>
      <c r="C38" s="1281"/>
      <c r="D38" s="1274"/>
      <c r="E38" s="1275"/>
      <c r="F38" s="1275"/>
      <c r="G38" s="1275"/>
      <c r="H38" s="1275"/>
      <c r="I38" s="1276"/>
      <c r="J38" s="1277"/>
      <c r="K38" s="1278"/>
      <c r="L38" s="1278"/>
      <c r="M38" s="1279"/>
      <c r="N38" s="240" t="s">
        <v>226</v>
      </c>
      <c r="O38" s="1252" t="s">
        <v>484</v>
      </c>
      <c r="P38" s="1253"/>
      <c r="Q38" s="1253"/>
      <c r="R38" s="1253"/>
      <c r="S38" s="1253"/>
      <c r="T38" s="1253"/>
      <c r="U38" s="1253"/>
      <c r="V38" s="1253"/>
      <c r="W38" s="1253"/>
      <c r="X38" s="1253"/>
      <c r="Y38" s="1253"/>
      <c r="Z38" s="1253"/>
      <c r="AA38" s="239"/>
      <c r="AB38" s="239"/>
      <c r="AC38" s="239"/>
      <c r="AD38" s="239"/>
      <c r="AE38" s="239"/>
      <c r="AF38" s="239"/>
      <c r="AG38" s="239"/>
      <c r="AH38" s="239"/>
      <c r="AI38" s="239"/>
      <c r="AJ38" s="239"/>
      <c r="AK38" s="238"/>
      <c r="AN38" s="105" t="s">
        <v>9</v>
      </c>
      <c r="AO38" s="105" t="str">
        <f>IF(N37="□","■","")</f>
        <v>■</v>
      </c>
    </row>
    <row r="39" spans="2:50" ht="12.75" customHeight="1">
      <c r="B39" s="130" t="s">
        <v>187</v>
      </c>
      <c r="C39" s="206" t="s">
        <v>363</v>
      </c>
      <c r="D39" s="146"/>
      <c r="E39" s="146"/>
      <c r="F39" s="146"/>
      <c r="G39" s="146"/>
      <c r="H39" s="146"/>
      <c r="I39" s="146"/>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8"/>
      <c r="AI39" s="148"/>
      <c r="AJ39" s="148"/>
      <c r="AK39" s="148"/>
    </row>
    <row r="40" spans="2:50" ht="12" customHeight="1">
      <c r="B40" s="130"/>
      <c r="C40" s="206" t="s">
        <v>360</v>
      </c>
      <c r="D40" s="146"/>
      <c r="E40" s="146"/>
      <c r="F40" s="146"/>
      <c r="G40" s="146"/>
      <c r="H40" s="146"/>
      <c r="I40" s="146"/>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8"/>
      <c r="AI40" s="148"/>
      <c r="AJ40" s="148"/>
      <c r="AK40" s="148"/>
    </row>
    <row r="41" spans="2:50" ht="18" customHeight="1" thickBot="1">
      <c r="B41" s="210"/>
      <c r="C41" s="210"/>
      <c r="D41" s="146"/>
      <c r="E41" s="146"/>
      <c r="F41" s="146"/>
      <c r="G41" s="146"/>
      <c r="H41" s="146"/>
      <c r="I41" s="146"/>
      <c r="J41" s="147"/>
      <c r="K41" s="147"/>
      <c r="L41" s="147"/>
      <c r="M41" s="147"/>
      <c r="N41" s="147"/>
      <c r="O41" s="147"/>
      <c r="P41" s="147"/>
      <c r="Q41" s="147"/>
      <c r="R41" s="147"/>
      <c r="S41" s="147"/>
      <c r="T41" s="147"/>
      <c r="U41" s="147"/>
      <c r="V41" s="147"/>
      <c r="W41" s="147"/>
      <c r="X41" s="147"/>
      <c r="Z41" s="147"/>
      <c r="AA41" s="147"/>
      <c r="AB41" s="147"/>
      <c r="AC41" s="147"/>
      <c r="AD41" s="147"/>
      <c r="AE41" s="147"/>
      <c r="AF41" s="147"/>
      <c r="AG41" s="147"/>
      <c r="AH41" s="148"/>
      <c r="AI41" s="148"/>
      <c r="AJ41" s="148"/>
      <c r="AK41" s="148"/>
    </row>
    <row r="42" spans="2:50" ht="18" customHeight="1" thickBot="1">
      <c r="B42" s="886" t="s">
        <v>155</v>
      </c>
      <c r="C42" s="1041" t="s">
        <v>559</v>
      </c>
      <c r="D42" s="1042"/>
      <c r="E42" s="1042"/>
      <c r="F42" s="1042"/>
      <c r="G42" s="1042"/>
      <c r="H42" s="1042"/>
      <c r="I42" s="1042"/>
      <c r="J42" s="425"/>
      <c r="K42" s="425"/>
      <c r="L42" s="425"/>
      <c r="M42" s="425"/>
      <c r="N42" s="425"/>
      <c r="O42" s="425"/>
      <c r="P42" s="425"/>
      <c r="Q42" s="425"/>
      <c r="R42" s="425"/>
      <c r="S42" s="425"/>
      <c r="T42" s="425"/>
      <c r="U42" s="425"/>
      <c r="V42" s="425"/>
      <c r="W42" s="1101" t="s">
        <v>572</v>
      </c>
      <c r="X42" s="1102"/>
      <c r="Y42" s="1102"/>
      <c r="Z42" s="1102"/>
      <c r="AA42" s="1102"/>
      <c r="AB42" s="1102"/>
      <c r="AC42" s="1102"/>
      <c r="AD42" s="1102"/>
      <c r="AE42" s="1102"/>
      <c r="AF42" s="1102"/>
      <c r="AG42" s="1102"/>
      <c r="AH42" s="1102"/>
      <c r="AI42" s="1102"/>
      <c r="AJ42" s="1102"/>
      <c r="AK42" s="1103"/>
      <c r="AL42" s="417"/>
      <c r="AN42" s="158" t="s">
        <v>13</v>
      </c>
      <c r="AO42" s="158" t="s">
        <v>13</v>
      </c>
      <c r="AQ42" s="158" t="s">
        <v>13</v>
      </c>
      <c r="AR42" s="158" t="s">
        <v>13</v>
      </c>
      <c r="AS42" s="158" t="s">
        <v>13</v>
      </c>
    </row>
    <row r="43" spans="2:50" ht="18" customHeight="1">
      <c r="B43" s="887"/>
      <c r="C43" s="141"/>
      <c r="D43" s="366"/>
      <c r="E43" s="366"/>
      <c r="F43" s="366"/>
      <c r="G43" s="366"/>
      <c r="H43" s="366"/>
      <c r="I43" s="366"/>
      <c r="J43" s="426"/>
      <c r="K43" s="426"/>
      <c r="L43" s="426"/>
      <c r="M43" s="426"/>
      <c r="N43" s="426"/>
      <c r="O43" s="426"/>
      <c r="P43" s="426"/>
      <c r="Q43" s="426"/>
      <c r="R43" s="426"/>
      <c r="S43" s="426"/>
      <c r="T43" s="426"/>
      <c r="U43" s="426"/>
      <c r="V43" s="426"/>
      <c r="W43" s="1104" t="s">
        <v>561</v>
      </c>
      <c r="X43" s="1105"/>
      <c r="Y43" s="1105"/>
      <c r="Z43" s="1105"/>
      <c r="AA43" s="1106"/>
      <c r="AB43" s="1104" t="s">
        <v>560</v>
      </c>
      <c r="AC43" s="1105"/>
      <c r="AD43" s="1105"/>
      <c r="AE43" s="1105"/>
      <c r="AF43" s="1106"/>
      <c r="AG43" s="1104" t="s">
        <v>562</v>
      </c>
      <c r="AH43" s="1105"/>
      <c r="AI43" s="1105"/>
      <c r="AJ43" s="1105"/>
      <c r="AK43" s="1107"/>
      <c r="AL43" s="402"/>
      <c r="AN43" s="158" t="str">
        <f>IF(AND($T$44="□"),"■","")</f>
        <v>■</v>
      </c>
      <c r="AO43" s="158" t="str">
        <f>IF(AND($P$44="□"),"■","")</f>
        <v>■</v>
      </c>
      <c r="AQ43" s="369" t="s">
        <v>575</v>
      </c>
      <c r="AR43" s="158" t="s">
        <v>393</v>
      </c>
      <c r="AS43" s="158" t="s">
        <v>393</v>
      </c>
      <c r="AT43" s="395"/>
      <c r="AU43" s="392"/>
      <c r="AV43" s="386" t="s">
        <v>569</v>
      </c>
      <c r="AW43" s="386" t="s">
        <v>570</v>
      </c>
      <c r="AX43" s="387" t="s">
        <v>571</v>
      </c>
    </row>
    <row r="44" spans="2:50" ht="18" customHeight="1">
      <c r="B44" s="887"/>
      <c r="C44" s="908"/>
      <c r="D44" s="1170" t="s">
        <v>364</v>
      </c>
      <c r="E44" s="1171"/>
      <c r="F44" s="1171"/>
      <c r="G44" s="1171"/>
      <c r="H44" s="1171"/>
      <c r="I44" s="1172"/>
      <c r="J44" s="1049" t="s">
        <v>194</v>
      </c>
      <c r="K44" s="1050"/>
      <c r="L44" s="1050"/>
      <c r="M44" s="1050"/>
      <c r="N44" s="1050"/>
      <c r="O44" s="1050"/>
      <c r="P44" s="211" t="s">
        <v>9</v>
      </c>
      <c r="Q44" s="1176" t="s">
        <v>366</v>
      </c>
      <c r="R44" s="1176"/>
      <c r="S44" s="404"/>
      <c r="T44" s="212" t="s">
        <v>9</v>
      </c>
      <c r="U44" s="1176" t="s">
        <v>365</v>
      </c>
      <c r="V44" s="1176"/>
      <c r="W44" s="377" t="s">
        <v>9</v>
      </c>
      <c r="X44" s="219" t="s">
        <v>573</v>
      </c>
      <c r="Y44" s="1108"/>
      <c r="Z44" s="1108"/>
      <c r="AA44" s="378" t="s">
        <v>574</v>
      </c>
      <c r="AB44" s="379" t="s">
        <v>9</v>
      </c>
      <c r="AC44" s="219" t="s">
        <v>573</v>
      </c>
      <c r="AD44" s="1108"/>
      <c r="AE44" s="1108"/>
      <c r="AF44" s="378" t="s">
        <v>574</v>
      </c>
      <c r="AG44" s="379" t="s">
        <v>9</v>
      </c>
      <c r="AH44" s="219" t="s">
        <v>573</v>
      </c>
      <c r="AI44" s="1108"/>
      <c r="AJ44" s="1108"/>
      <c r="AK44" s="380" t="s">
        <v>574</v>
      </c>
      <c r="AL44" s="189"/>
      <c r="AN44" s="158" t="s">
        <v>13</v>
      </c>
      <c r="AO44" s="158" t="s">
        <v>13</v>
      </c>
      <c r="AQ44" s="158" t="s">
        <v>13</v>
      </c>
      <c r="AR44" s="158" t="s">
        <v>13</v>
      </c>
      <c r="AS44" s="158" t="s">
        <v>13</v>
      </c>
      <c r="AT44" s="395"/>
      <c r="AU44" s="393" t="s">
        <v>568</v>
      </c>
      <c r="AV44" s="388">
        <f>ROUNDUP(Y44/10,0)</f>
        <v>0</v>
      </c>
      <c r="AW44" s="388">
        <f>ROUNDUP(AD44/5,0)</f>
        <v>0</v>
      </c>
      <c r="AX44" s="389">
        <f>ROUNDUP(AI44/10,0)</f>
        <v>0</v>
      </c>
    </row>
    <row r="45" spans="2:50" ht="18" customHeight="1" thickBot="1">
      <c r="B45" s="888"/>
      <c r="C45" s="909"/>
      <c r="D45" s="1173"/>
      <c r="E45" s="1174"/>
      <c r="F45" s="1174"/>
      <c r="G45" s="1174"/>
      <c r="H45" s="1174"/>
      <c r="I45" s="1175"/>
      <c r="J45" s="1177" t="s">
        <v>195</v>
      </c>
      <c r="K45" s="1178"/>
      <c r="L45" s="1178"/>
      <c r="M45" s="1178"/>
      <c r="N45" s="1178"/>
      <c r="O45" s="1179"/>
      <c r="P45" s="281" t="s">
        <v>9</v>
      </c>
      <c r="Q45" s="1180" t="s">
        <v>366</v>
      </c>
      <c r="R45" s="1180"/>
      <c r="S45" s="225"/>
      <c r="T45" s="282" t="s">
        <v>9</v>
      </c>
      <c r="U45" s="1180" t="s">
        <v>365</v>
      </c>
      <c r="V45" s="1180"/>
      <c r="W45" s="381" t="s">
        <v>9</v>
      </c>
      <c r="X45" s="382" t="s">
        <v>573</v>
      </c>
      <c r="Y45" s="1109"/>
      <c r="Z45" s="1109"/>
      <c r="AA45" s="383" t="s">
        <v>574</v>
      </c>
      <c r="AB45" s="384" t="s">
        <v>9</v>
      </c>
      <c r="AC45" s="382" t="s">
        <v>573</v>
      </c>
      <c r="AD45" s="1109"/>
      <c r="AE45" s="1109"/>
      <c r="AF45" s="383" t="s">
        <v>574</v>
      </c>
      <c r="AG45" s="384" t="s">
        <v>9</v>
      </c>
      <c r="AH45" s="382" t="s">
        <v>573</v>
      </c>
      <c r="AI45" s="1109"/>
      <c r="AJ45" s="1109"/>
      <c r="AK45" s="385" t="s">
        <v>574</v>
      </c>
      <c r="AL45" s="189"/>
      <c r="AN45" s="158" t="str">
        <f>IF(AND($T$45="□"),"■","")</f>
        <v>■</v>
      </c>
      <c r="AO45" s="158" t="str">
        <f>IF(AND($P$45="□"),"■","")</f>
        <v>■</v>
      </c>
      <c r="AQ45" s="158" t="s">
        <v>393</v>
      </c>
      <c r="AR45" s="158" t="s">
        <v>393</v>
      </c>
      <c r="AS45" s="158" t="s">
        <v>393</v>
      </c>
      <c r="AT45" s="395"/>
      <c r="AU45" s="393" t="s">
        <v>568</v>
      </c>
      <c r="AV45" s="388">
        <f>ROUNDUP(Y45/10,0)</f>
        <v>0</v>
      </c>
      <c r="AW45" s="388">
        <f>ROUNDUP(AD45/5,0)</f>
        <v>0</v>
      </c>
      <c r="AX45" s="389">
        <f>ROUNDUP(AI45/10,0)</f>
        <v>0</v>
      </c>
    </row>
    <row r="46" spans="2:50" ht="18" customHeight="1" thickBot="1">
      <c r="B46" s="210"/>
      <c r="C46" s="210"/>
      <c r="D46" s="146"/>
      <c r="E46" s="146"/>
      <c r="F46" s="146"/>
      <c r="G46" s="146"/>
      <c r="H46" s="146"/>
      <c r="I46" s="146"/>
      <c r="J46" s="147"/>
      <c r="K46" s="147"/>
      <c r="L46" s="147"/>
      <c r="M46" s="148"/>
      <c r="N46" s="148"/>
      <c r="O46" s="148"/>
      <c r="P46" s="148"/>
      <c r="Q46" s="148"/>
      <c r="R46" s="148"/>
      <c r="S46" s="148"/>
      <c r="T46" s="148"/>
      <c r="U46" s="148"/>
      <c r="V46" s="148"/>
      <c r="W46" s="148"/>
      <c r="X46" s="148"/>
      <c r="Y46" s="148"/>
      <c r="Z46" s="148"/>
      <c r="AA46" s="148"/>
      <c r="AB46" s="147"/>
      <c r="AC46" s="147"/>
      <c r="AD46" s="147"/>
      <c r="AE46" s="147"/>
      <c r="AF46" s="147"/>
      <c r="AG46" s="147"/>
      <c r="AH46" s="148"/>
      <c r="AI46" s="148"/>
      <c r="AJ46" s="148"/>
      <c r="AK46" s="148"/>
      <c r="AT46" s="395"/>
      <c r="AU46" s="394"/>
      <c r="AV46" s="390" t="s">
        <v>576</v>
      </c>
      <c r="AW46" s="390" t="s">
        <v>577</v>
      </c>
      <c r="AX46" s="391" t="s">
        <v>578</v>
      </c>
    </row>
    <row r="47" spans="2:50" ht="18" customHeight="1">
      <c r="B47" s="993" t="s">
        <v>156</v>
      </c>
      <c r="C47" s="150" t="s">
        <v>367</v>
      </c>
      <c r="D47" s="151"/>
      <c r="E47" s="151"/>
      <c r="F47" s="151"/>
      <c r="G47" s="151"/>
      <c r="H47" s="151"/>
      <c r="I47" s="151"/>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3"/>
    </row>
    <row r="48" spans="2:50" ht="18" customHeight="1">
      <c r="B48" s="994"/>
      <c r="C48" s="937">
        <v>1</v>
      </c>
      <c r="D48" s="996" t="s">
        <v>213</v>
      </c>
      <c r="E48" s="890"/>
      <c r="F48" s="890"/>
      <c r="G48" s="890"/>
      <c r="H48" s="890"/>
      <c r="I48" s="891"/>
      <c r="J48" s="154" t="s">
        <v>9</v>
      </c>
      <c r="K48" s="1000" t="s">
        <v>214</v>
      </c>
      <c r="L48" s="1000"/>
      <c r="M48" s="1000"/>
      <c r="N48" s="1000"/>
      <c r="O48" s="1000"/>
      <c r="P48" s="155" t="s">
        <v>9</v>
      </c>
      <c r="Q48" s="1000" t="s">
        <v>215</v>
      </c>
      <c r="R48" s="1000"/>
      <c r="S48" s="1000"/>
      <c r="T48" s="1000"/>
      <c r="U48" s="1000"/>
      <c r="V48" s="155" t="s">
        <v>9</v>
      </c>
      <c r="W48" s="1001" t="s">
        <v>216</v>
      </c>
      <c r="X48" s="1001"/>
      <c r="Y48" s="1001"/>
      <c r="Z48" s="1001"/>
      <c r="AA48" s="1001"/>
      <c r="AB48" s="156"/>
      <c r="AC48" s="156"/>
      <c r="AD48" s="156"/>
      <c r="AE48" s="156"/>
      <c r="AF48" s="156"/>
      <c r="AG48" s="156"/>
      <c r="AH48" s="156"/>
      <c r="AI48" s="156"/>
      <c r="AJ48" s="156"/>
      <c r="AK48" s="157"/>
      <c r="AN48" s="158" t="s">
        <v>13</v>
      </c>
      <c r="AO48" s="158" t="s">
        <v>13</v>
      </c>
      <c r="AP48" s="158" t="s">
        <v>13</v>
      </c>
    </row>
    <row r="49" spans="2:50" ht="13.5" customHeight="1">
      <c r="B49" s="994"/>
      <c r="C49" s="937"/>
      <c r="D49" s="892"/>
      <c r="E49" s="893"/>
      <c r="F49" s="893"/>
      <c r="G49" s="893"/>
      <c r="H49" s="893"/>
      <c r="I49" s="894"/>
      <c r="J49" s="213" t="s">
        <v>217</v>
      </c>
      <c r="K49" s="1208"/>
      <c r="L49" s="1208"/>
      <c r="M49" s="419" t="s">
        <v>218</v>
      </c>
      <c r="N49" s="1209"/>
      <c r="O49" s="1209"/>
      <c r="P49" s="215"/>
      <c r="Q49" s="190"/>
      <c r="R49" s="215"/>
      <c r="S49" s="215"/>
      <c r="T49" s="215"/>
      <c r="U49" s="215"/>
      <c r="V49" s="215"/>
      <c r="W49" s="216"/>
      <c r="X49" s="216"/>
      <c r="Y49" s="216"/>
      <c r="Z49" s="216"/>
      <c r="AA49" s="215"/>
      <c r="AB49" s="215"/>
      <c r="AC49" s="215"/>
      <c r="AD49" s="215"/>
      <c r="AE49" s="215"/>
      <c r="AF49" s="215"/>
      <c r="AG49" s="215"/>
      <c r="AH49" s="215"/>
      <c r="AI49" s="215"/>
      <c r="AJ49" s="215"/>
      <c r="AK49" s="217"/>
      <c r="AN49" s="158" t="str">
        <f>IF(AND($P$48="□",$V$48="□"),"■","")</f>
        <v>■</v>
      </c>
      <c r="AO49" s="158" t="str">
        <f>IF(AND($J$48="□",$V$48="□"),"■","")</f>
        <v>■</v>
      </c>
      <c r="AP49" s="158" t="str">
        <f>IF(AND($J$48="□",$P$48="□"),"■","")</f>
        <v>■</v>
      </c>
    </row>
    <row r="50" spans="2:50" ht="21.75" customHeight="1">
      <c r="B50" s="994"/>
      <c r="C50" s="937"/>
      <c r="D50" s="997"/>
      <c r="E50" s="998"/>
      <c r="F50" s="998"/>
      <c r="G50" s="998"/>
      <c r="H50" s="998"/>
      <c r="I50" s="999"/>
      <c r="J50" s="1210"/>
      <c r="K50" s="1211"/>
      <c r="L50" s="1211"/>
      <c r="M50" s="1211"/>
      <c r="N50" s="1211"/>
      <c r="O50" s="1211"/>
      <c r="P50" s="1211"/>
      <c r="Q50" s="1211"/>
      <c r="R50" s="1211"/>
      <c r="S50" s="1211"/>
      <c r="T50" s="1211"/>
      <c r="U50" s="1211"/>
      <c r="V50" s="1211"/>
      <c r="W50" s="1211"/>
      <c r="X50" s="1211"/>
      <c r="Y50" s="1211"/>
      <c r="Z50" s="1211"/>
      <c r="AA50" s="1211"/>
      <c r="AB50" s="1211"/>
      <c r="AC50" s="1211"/>
      <c r="AD50" s="1211"/>
      <c r="AE50" s="1211"/>
      <c r="AF50" s="1211"/>
      <c r="AG50" s="1211"/>
      <c r="AH50" s="1211"/>
      <c r="AI50" s="1211"/>
      <c r="AJ50" s="1211"/>
      <c r="AK50" s="1212"/>
    </row>
    <row r="51" spans="2:50" ht="18" customHeight="1">
      <c r="B51" s="994"/>
      <c r="C51" s="937">
        <v>2</v>
      </c>
      <c r="D51" s="998" t="s">
        <v>219</v>
      </c>
      <c r="E51" s="998"/>
      <c r="F51" s="998"/>
      <c r="G51" s="998"/>
      <c r="H51" s="998"/>
      <c r="I51" s="999"/>
      <c r="J51" s="1014" t="s">
        <v>220</v>
      </c>
      <c r="K51" s="1015"/>
      <c r="L51" s="1016"/>
      <c r="M51" s="1191"/>
      <c r="N51" s="1192"/>
      <c r="O51" s="1192"/>
      <c r="P51" s="1192"/>
      <c r="Q51" s="1192"/>
      <c r="R51" s="1192"/>
      <c r="S51" s="1192"/>
      <c r="T51" s="1192"/>
      <c r="U51" s="1192"/>
      <c r="V51" s="1192"/>
      <c r="W51" s="1192"/>
      <c r="X51" s="1192"/>
      <c r="Y51" s="1192"/>
      <c r="Z51" s="1192"/>
      <c r="AA51" s="1192"/>
      <c r="AB51" s="1192"/>
      <c r="AC51" s="1192"/>
      <c r="AD51" s="1192"/>
      <c r="AE51" s="1192"/>
      <c r="AF51" s="1192"/>
      <c r="AG51" s="1192"/>
      <c r="AH51" s="1192"/>
      <c r="AI51" s="1192"/>
      <c r="AJ51" s="1192"/>
      <c r="AK51" s="1193"/>
      <c r="AN51" s="158"/>
      <c r="AO51" s="158"/>
    </row>
    <row r="52" spans="2:50" ht="18" customHeight="1">
      <c r="B52" s="994"/>
      <c r="C52" s="937"/>
      <c r="D52" s="890"/>
      <c r="E52" s="890"/>
      <c r="F52" s="890"/>
      <c r="G52" s="890"/>
      <c r="H52" s="890"/>
      <c r="I52" s="891"/>
      <c r="J52" s="898" t="s">
        <v>221</v>
      </c>
      <c r="K52" s="899"/>
      <c r="L52" s="900"/>
      <c r="M52" s="1194"/>
      <c r="N52" s="1190"/>
      <c r="O52" s="1190"/>
      <c r="P52" s="421" t="s">
        <v>222</v>
      </c>
      <c r="Q52" s="1195" t="s">
        <v>368</v>
      </c>
      <c r="R52" s="1195"/>
      <c r="S52" s="1195"/>
      <c r="T52" s="1196"/>
      <c r="U52" s="1197"/>
      <c r="V52" s="1197"/>
      <c r="W52" s="1198" t="s">
        <v>369</v>
      </c>
      <c r="X52" s="1199"/>
      <c r="Y52" s="1195" t="s">
        <v>223</v>
      </c>
      <c r="Z52" s="1195"/>
      <c r="AA52" s="1195"/>
      <c r="AB52" s="1133"/>
      <c r="AC52" s="1134"/>
      <c r="AD52" s="1134"/>
      <c r="AE52" s="1134"/>
      <c r="AF52" s="1134"/>
      <c r="AG52" s="1134"/>
      <c r="AH52" s="1134"/>
      <c r="AI52" s="1134"/>
      <c r="AJ52" s="1134"/>
      <c r="AK52" s="1136"/>
      <c r="AN52" s="158"/>
      <c r="AO52" s="158"/>
    </row>
    <row r="53" spans="2:50" ht="18" customHeight="1">
      <c r="B53" s="994"/>
      <c r="C53" s="937">
        <v>3</v>
      </c>
      <c r="D53" s="1010" t="s">
        <v>224</v>
      </c>
      <c r="E53" s="1010"/>
      <c r="F53" s="1010"/>
      <c r="G53" s="1010"/>
      <c r="H53" s="1010"/>
      <c r="I53" s="1011"/>
      <c r="J53" s="1014" t="s">
        <v>338</v>
      </c>
      <c r="K53" s="1015"/>
      <c r="L53" s="1016"/>
      <c r="M53" s="1149" t="s">
        <v>339</v>
      </c>
      <c r="N53" s="916"/>
      <c r="O53" s="916"/>
      <c r="P53" s="916"/>
      <c r="Q53" s="916"/>
      <c r="R53" s="916"/>
      <c r="S53" s="195" t="s">
        <v>340</v>
      </c>
      <c r="T53" s="156"/>
      <c r="U53" s="156"/>
      <c r="V53" s="156"/>
      <c r="W53" s="165"/>
      <c r="X53" s="196"/>
      <c r="Y53" s="196"/>
      <c r="Z53" s="196"/>
      <c r="AA53" s="196"/>
      <c r="AB53" s="155"/>
      <c r="AC53" s="156"/>
      <c r="AD53" s="156"/>
      <c r="AE53" s="156"/>
      <c r="AF53" s="156"/>
      <c r="AG53" s="156"/>
      <c r="AH53" s="156"/>
      <c r="AI53" s="156"/>
      <c r="AJ53" s="156"/>
      <c r="AK53" s="157"/>
      <c r="AN53" s="158"/>
      <c r="AO53" s="158"/>
      <c r="AP53" s="158"/>
      <c r="AR53" s="158"/>
      <c r="AS53" s="158"/>
      <c r="AT53" s="158"/>
      <c r="AV53" s="158"/>
      <c r="AW53" s="158"/>
    </row>
    <row r="54" spans="2:50" ht="18" customHeight="1">
      <c r="B54" s="994"/>
      <c r="C54" s="937"/>
      <c r="D54" s="1012"/>
      <c r="E54" s="1012"/>
      <c r="F54" s="1012"/>
      <c r="G54" s="1012"/>
      <c r="H54" s="1012"/>
      <c r="I54" s="1013"/>
      <c r="J54" s="946" t="s">
        <v>193</v>
      </c>
      <c r="K54" s="947"/>
      <c r="L54" s="948"/>
      <c r="M54" s="1024" t="s">
        <v>341</v>
      </c>
      <c r="N54" s="972"/>
      <c r="O54" s="972"/>
      <c r="P54" s="972"/>
      <c r="Q54" s="972"/>
      <c r="R54" s="972"/>
      <c r="S54" s="197" t="s">
        <v>340</v>
      </c>
      <c r="T54" s="166"/>
      <c r="U54" s="166"/>
      <c r="V54" s="166"/>
      <c r="W54" s="166"/>
      <c r="X54" s="166"/>
      <c r="Y54" s="166"/>
      <c r="Z54" s="166"/>
      <c r="AA54" s="166"/>
      <c r="AB54" s="166"/>
      <c r="AC54" s="166"/>
      <c r="AD54" s="166"/>
      <c r="AE54" s="166"/>
      <c r="AF54" s="166"/>
      <c r="AG54" s="166"/>
      <c r="AH54" s="166"/>
      <c r="AI54" s="166"/>
      <c r="AJ54" s="166"/>
      <c r="AK54" s="167"/>
      <c r="AN54" s="158"/>
      <c r="AO54" s="158"/>
      <c r="AP54" s="170"/>
      <c r="AQ54" s="158"/>
      <c r="AR54" s="158"/>
      <c r="AS54" s="158"/>
      <c r="AT54" s="158"/>
      <c r="AV54" s="158"/>
      <c r="AW54" s="158"/>
    </row>
    <row r="55" spans="2:50" ht="18" customHeight="1">
      <c r="B55" s="994"/>
      <c r="C55" s="937">
        <v>4</v>
      </c>
      <c r="D55" s="889" t="s">
        <v>518</v>
      </c>
      <c r="E55" s="961"/>
      <c r="F55" s="961"/>
      <c r="G55" s="961"/>
      <c r="H55" s="961"/>
      <c r="I55" s="962"/>
      <c r="J55" s="154" t="s">
        <v>9</v>
      </c>
      <c r="K55" s="916" t="s">
        <v>214</v>
      </c>
      <c r="L55" s="916"/>
      <c r="M55" s="916"/>
      <c r="N55" s="916"/>
      <c r="O55" s="916"/>
      <c r="P55" s="155" t="s">
        <v>9</v>
      </c>
      <c r="Q55" s="916" t="s">
        <v>215</v>
      </c>
      <c r="R55" s="916"/>
      <c r="S55" s="916"/>
      <c r="T55" s="916"/>
      <c r="U55" s="916"/>
      <c r="V55" s="155" t="s">
        <v>9</v>
      </c>
      <c r="W55" s="916" t="s">
        <v>216</v>
      </c>
      <c r="X55" s="916"/>
      <c r="Y55" s="916"/>
      <c r="Z55" s="916"/>
      <c r="AA55" s="916"/>
      <c r="AB55" s="156"/>
      <c r="AC55" s="156"/>
      <c r="AD55" s="156"/>
      <c r="AE55" s="156"/>
      <c r="AF55" s="156"/>
      <c r="AG55" s="156"/>
      <c r="AH55" s="156"/>
      <c r="AI55" s="156"/>
      <c r="AJ55" s="156"/>
      <c r="AK55" s="157"/>
      <c r="AN55" s="158" t="s">
        <v>13</v>
      </c>
      <c r="AO55" s="158" t="s">
        <v>13</v>
      </c>
      <c r="AP55" s="158" t="s">
        <v>13</v>
      </c>
    </row>
    <row r="56" spans="2:50" ht="18" customHeight="1">
      <c r="B56" s="994"/>
      <c r="C56" s="937"/>
      <c r="D56" s="973"/>
      <c r="E56" s="974"/>
      <c r="F56" s="974"/>
      <c r="G56" s="974"/>
      <c r="H56" s="974"/>
      <c r="I56" s="975"/>
      <c r="J56" s="901" t="s">
        <v>251</v>
      </c>
      <c r="K56" s="902"/>
      <c r="L56" s="903"/>
      <c r="M56" s="917"/>
      <c r="N56" s="918"/>
      <c r="O56" s="918"/>
      <c r="P56" s="918"/>
      <c r="Q56" s="918"/>
      <c r="R56" s="918"/>
      <c r="S56" s="918"/>
      <c r="T56" s="918"/>
      <c r="U56" s="918"/>
      <c r="V56" s="918"/>
      <c r="W56" s="919"/>
      <c r="X56" s="926" t="s">
        <v>252</v>
      </c>
      <c r="Y56" s="927"/>
      <c r="Z56" s="928"/>
      <c r="AA56" s="923"/>
      <c r="AB56" s="924"/>
      <c r="AC56" s="924"/>
      <c r="AD56" s="924"/>
      <c r="AE56" s="924"/>
      <c r="AF56" s="924"/>
      <c r="AG56" s="924"/>
      <c r="AH56" s="924"/>
      <c r="AI56" s="924"/>
      <c r="AJ56" s="924"/>
      <c r="AK56" s="925"/>
      <c r="AN56" s="158" t="str">
        <f>IF(AND($P$55="□",$V$55="□"),"■","")</f>
        <v>■</v>
      </c>
      <c r="AO56" s="158" t="str">
        <f>IF(AND($J$55="□",$V$55="□"),"■","")</f>
        <v>■</v>
      </c>
      <c r="AP56" s="158" t="str">
        <f>IF(AND($J$55="□",$P$55="□"),"■","")</f>
        <v>■</v>
      </c>
    </row>
    <row r="57" spans="2:50" ht="18" customHeight="1">
      <c r="B57" s="994"/>
      <c r="C57" s="937"/>
      <c r="D57" s="979"/>
      <c r="E57" s="980"/>
      <c r="F57" s="980"/>
      <c r="G57" s="980"/>
      <c r="H57" s="980"/>
      <c r="I57" s="981"/>
      <c r="J57" s="946" t="s">
        <v>253</v>
      </c>
      <c r="K57" s="947"/>
      <c r="L57" s="948"/>
      <c r="M57" s="949"/>
      <c r="N57" s="950"/>
      <c r="O57" s="950"/>
      <c r="P57" s="950"/>
      <c r="Q57" s="950"/>
      <c r="R57" s="950"/>
      <c r="S57" s="950"/>
      <c r="T57" s="950"/>
      <c r="U57" s="950"/>
      <c r="V57" s="950"/>
      <c r="W57" s="951"/>
      <c r="X57" s="952" t="s">
        <v>254</v>
      </c>
      <c r="Y57" s="947"/>
      <c r="Z57" s="948"/>
      <c r="AA57" s="949"/>
      <c r="AB57" s="950"/>
      <c r="AC57" s="950"/>
      <c r="AD57" s="950"/>
      <c r="AE57" s="950"/>
      <c r="AF57" s="950"/>
      <c r="AG57" s="950"/>
      <c r="AH57" s="950"/>
      <c r="AI57" s="950"/>
      <c r="AJ57" s="950"/>
      <c r="AK57" s="953"/>
    </row>
    <row r="58" spans="2:50" ht="18" customHeight="1">
      <c r="B58" s="994"/>
      <c r="C58" s="409">
        <v>5</v>
      </c>
      <c r="D58" s="910" t="s">
        <v>342</v>
      </c>
      <c r="E58" s="911"/>
      <c r="F58" s="911"/>
      <c r="G58" s="911"/>
      <c r="H58" s="911"/>
      <c r="I58" s="912"/>
      <c r="J58" s="412" t="s">
        <v>9</v>
      </c>
      <c r="K58" s="938" t="s">
        <v>234</v>
      </c>
      <c r="L58" s="938"/>
      <c r="M58" s="413" t="s">
        <v>9</v>
      </c>
      <c r="N58" s="1045" t="s">
        <v>235</v>
      </c>
      <c r="O58" s="1045"/>
      <c r="P58" s="404" t="s">
        <v>84</v>
      </c>
      <c r="Q58" s="881"/>
      <c r="R58" s="881"/>
      <c r="S58" s="881"/>
      <c r="T58" s="404" t="s">
        <v>236</v>
      </c>
      <c r="U58" s="881"/>
      <c r="V58" s="881"/>
      <c r="W58" s="404" t="s">
        <v>237</v>
      </c>
      <c r="X58" s="881"/>
      <c r="Y58" s="881"/>
      <c r="Z58" s="404" t="s">
        <v>238</v>
      </c>
      <c r="AA58" s="404"/>
      <c r="AB58" s="404"/>
      <c r="AC58" s="413" t="s">
        <v>9</v>
      </c>
      <c r="AD58" s="938" t="s">
        <v>239</v>
      </c>
      <c r="AE58" s="938"/>
      <c r="AF58" s="413" t="s">
        <v>9</v>
      </c>
      <c r="AG58" s="938" t="s">
        <v>240</v>
      </c>
      <c r="AH58" s="938"/>
      <c r="AI58" s="413" t="s">
        <v>9</v>
      </c>
      <c r="AJ58" s="938" t="s">
        <v>241</v>
      </c>
      <c r="AK58" s="1146"/>
      <c r="AN58" s="158" t="s">
        <v>226</v>
      </c>
      <c r="AO58" s="158" t="str">
        <f>IF(AND($M$58="□"),"■","")</f>
        <v>■</v>
      </c>
      <c r="AP58" s="158" t="s">
        <v>226</v>
      </c>
      <c r="AQ58" s="158" t="str">
        <f>IF(AND($J$58="□"),"■","")</f>
        <v>■</v>
      </c>
      <c r="AR58" s="158"/>
      <c r="AS58" s="158" t="s">
        <v>226</v>
      </c>
      <c r="AT58" s="158" t="str">
        <f>IF(AND($AF$58="□",$AI$58="□"),"■","")</f>
        <v>■</v>
      </c>
      <c r="AU58" s="158" t="s">
        <v>226</v>
      </c>
      <c r="AV58" s="158" t="str">
        <f>IF(AND($AC$58="□",$AI$58="□"),"■","")</f>
        <v>■</v>
      </c>
      <c r="AW58" s="158" t="s">
        <v>226</v>
      </c>
      <c r="AX58" s="158" t="str">
        <f>IF(AND($AC$58="□",$AF$58="□"),"■","")</f>
        <v>■</v>
      </c>
    </row>
    <row r="59" spans="2:50" ht="18" customHeight="1">
      <c r="B59" s="994"/>
      <c r="C59" s="409">
        <v>6</v>
      </c>
      <c r="D59" s="910" t="s">
        <v>233</v>
      </c>
      <c r="E59" s="911"/>
      <c r="F59" s="911"/>
      <c r="G59" s="911"/>
      <c r="H59" s="911"/>
      <c r="I59" s="912"/>
      <c r="J59" s="412" t="s">
        <v>9</v>
      </c>
      <c r="K59" s="938" t="s">
        <v>234</v>
      </c>
      <c r="L59" s="938"/>
      <c r="M59" s="413" t="s">
        <v>9</v>
      </c>
      <c r="N59" s="1045" t="s">
        <v>235</v>
      </c>
      <c r="O59" s="1045"/>
      <c r="P59" s="404" t="s">
        <v>84</v>
      </c>
      <c r="Q59" s="881"/>
      <c r="R59" s="881"/>
      <c r="S59" s="881"/>
      <c r="T59" s="404" t="s">
        <v>236</v>
      </c>
      <c r="U59" s="881"/>
      <c r="V59" s="881"/>
      <c r="W59" s="404" t="s">
        <v>237</v>
      </c>
      <c r="X59" s="881"/>
      <c r="Y59" s="881"/>
      <c r="Z59" s="404" t="s">
        <v>238</v>
      </c>
      <c r="AA59" s="404"/>
      <c r="AB59" s="404"/>
      <c r="AC59" s="413" t="s">
        <v>9</v>
      </c>
      <c r="AD59" s="938" t="s">
        <v>239</v>
      </c>
      <c r="AE59" s="938"/>
      <c r="AF59" s="413" t="s">
        <v>9</v>
      </c>
      <c r="AG59" s="938" t="s">
        <v>240</v>
      </c>
      <c r="AH59" s="938"/>
      <c r="AI59" s="413" t="s">
        <v>9</v>
      </c>
      <c r="AJ59" s="938" t="s">
        <v>241</v>
      </c>
      <c r="AK59" s="1146"/>
      <c r="AN59" s="158" t="s">
        <v>226</v>
      </c>
      <c r="AO59" s="158" t="str">
        <f>IF(AND($M$59="□"),"■","")</f>
        <v>■</v>
      </c>
      <c r="AP59" s="158" t="s">
        <v>226</v>
      </c>
      <c r="AQ59" s="158" t="str">
        <f>IF(AND($J$59="□"),"■","")</f>
        <v>■</v>
      </c>
      <c r="AR59" s="158"/>
      <c r="AS59" s="158" t="s">
        <v>226</v>
      </c>
      <c r="AT59" s="158" t="str">
        <f>IF(AND($AF$59="□",$AI$59="□"),"■","")</f>
        <v>■</v>
      </c>
      <c r="AU59" s="158" t="s">
        <v>226</v>
      </c>
      <c r="AV59" s="158" t="str">
        <f>IF(AND($AC$59="□",$AI$59="□"),"■","")</f>
        <v>■</v>
      </c>
      <c r="AW59" s="158" t="s">
        <v>226</v>
      </c>
      <c r="AX59" s="158" t="str">
        <f>IF(AND($AC$59="□",$AF$59="□"),"■","")</f>
        <v>■</v>
      </c>
    </row>
    <row r="60" spans="2:50" ht="18" customHeight="1" thickBot="1">
      <c r="B60" s="995"/>
      <c r="C60" s="408">
        <v>7</v>
      </c>
      <c r="D60" s="913" t="s">
        <v>521</v>
      </c>
      <c r="E60" s="914"/>
      <c r="F60" s="914"/>
      <c r="G60" s="914"/>
      <c r="H60" s="914"/>
      <c r="I60" s="915"/>
      <c r="J60" s="168" t="s">
        <v>9</v>
      </c>
      <c r="K60" s="1261" t="s">
        <v>234</v>
      </c>
      <c r="L60" s="1261"/>
      <c r="M60" s="410" t="s">
        <v>9</v>
      </c>
      <c r="N60" s="1007" t="s">
        <v>235</v>
      </c>
      <c r="O60" s="1007"/>
      <c r="P60" s="405" t="s">
        <v>84</v>
      </c>
      <c r="Q60" s="1008"/>
      <c r="R60" s="1008"/>
      <c r="S60" s="1008"/>
      <c r="T60" s="405" t="s">
        <v>236</v>
      </c>
      <c r="U60" s="1008"/>
      <c r="V60" s="1008"/>
      <c r="W60" s="405" t="s">
        <v>237</v>
      </c>
      <c r="X60" s="1008"/>
      <c r="Y60" s="1008"/>
      <c r="Z60" s="405" t="s">
        <v>238</v>
      </c>
      <c r="AA60" s="405"/>
      <c r="AB60" s="405"/>
      <c r="AC60" s="410" t="s">
        <v>9</v>
      </c>
      <c r="AD60" s="1006" t="s">
        <v>239</v>
      </c>
      <c r="AE60" s="1006"/>
      <c r="AF60" s="410" t="s">
        <v>9</v>
      </c>
      <c r="AG60" s="1006" t="s">
        <v>240</v>
      </c>
      <c r="AH60" s="1006"/>
      <c r="AI60" s="410" t="s">
        <v>9</v>
      </c>
      <c r="AJ60" s="1006" t="s">
        <v>241</v>
      </c>
      <c r="AK60" s="1009"/>
      <c r="AN60" s="158" t="s">
        <v>226</v>
      </c>
      <c r="AO60" s="158" t="str">
        <f>IF(AND($M$60="□"),"■","")</f>
        <v>■</v>
      </c>
      <c r="AP60" s="158" t="s">
        <v>226</v>
      </c>
      <c r="AQ60" s="158" t="str">
        <f>IF(AND($J$60="□"),"■","")</f>
        <v>■</v>
      </c>
      <c r="AR60" s="158"/>
      <c r="AS60" s="158" t="s">
        <v>226</v>
      </c>
      <c r="AT60" s="158" t="str">
        <f>IF(AND($AF$60="□",$AI$60="□"),"■","")</f>
        <v>■</v>
      </c>
      <c r="AU60" s="158" t="s">
        <v>226</v>
      </c>
      <c r="AV60" s="158" t="str">
        <f>IF(AND($AC$60="□",$AI$60="□"),"■","")</f>
        <v>■</v>
      </c>
      <c r="AW60" s="158" t="s">
        <v>226</v>
      </c>
      <c r="AX60" s="158" t="str">
        <f>IF(AND($AC$60="□",$AF$60="□"),"■","")</f>
        <v>■</v>
      </c>
    </row>
    <row r="61" spans="2:50" ht="12.75" customHeight="1">
      <c r="B61" s="130" t="s">
        <v>208</v>
      </c>
      <c r="C61" s="145" t="s">
        <v>374</v>
      </c>
      <c r="D61" s="146"/>
      <c r="E61" s="146"/>
      <c r="F61" s="146"/>
      <c r="G61" s="146"/>
      <c r="H61" s="146"/>
      <c r="I61" s="146"/>
      <c r="J61" s="147"/>
      <c r="K61" s="147"/>
      <c r="L61" s="147"/>
      <c r="M61" s="148"/>
      <c r="N61" s="148"/>
      <c r="O61" s="148"/>
      <c r="P61" s="148"/>
      <c r="Q61" s="148"/>
      <c r="R61" s="148"/>
      <c r="S61" s="148"/>
      <c r="T61" s="148"/>
      <c r="U61" s="148"/>
      <c r="V61" s="148"/>
      <c r="W61" s="148"/>
      <c r="X61" s="148"/>
      <c r="Y61" s="148"/>
      <c r="Z61" s="148"/>
      <c r="AA61" s="148"/>
      <c r="AB61" s="147"/>
      <c r="AC61" s="147"/>
      <c r="AD61" s="147"/>
      <c r="AE61" s="147"/>
      <c r="AF61" s="147"/>
      <c r="AG61" s="147"/>
      <c r="AH61" s="148"/>
      <c r="AI61" s="148"/>
      <c r="AJ61" s="148"/>
      <c r="AK61" s="148"/>
      <c r="AN61" s="158"/>
      <c r="AO61" s="158"/>
      <c r="AP61" s="170"/>
      <c r="AQ61" s="158"/>
      <c r="AR61" s="158"/>
      <c r="AS61" s="158"/>
    </row>
    <row r="62" spans="2:50" ht="12" customHeight="1">
      <c r="B62" s="402"/>
      <c r="C62" s="145" t="s">
        <v>344</v>
      </c>
      <c r="D62" s="146"/>
      <c r="E62" s="146"/>
      <c r="F62" s="146"/>
      <c r="G62" s="146"/>
      <c r="H62" s="146"/>
      <c r="I62" s="146"/>
      <c r="J62" s="147"/>
      <c r="K62" s="147"/>
      <c r="L62" s="147"/>
      <c r="M62" s="148"/>
      <c r="N62" s="148"/>
      <c r="O62" s="148"/>
      <c r="P62" s="148"/>
      <c r="Q62" s="148"/>
      <c r="R62" s="148"/>
      <c r="S62" s="148"/>
      <c r="T62" s="148"/>
      <c r="U62" s="148"/>
      <c r="V62" s="148"/>
      <c r="W62" s="148"/>
      <c r="X62" s="148"/>
      <c r="Y62" s="148"/>
      <c r="Z62" s="148"/>
      <c r="AA62" s="148"/>
      <c r="AB62" s="147"/>
      <c r="AC62" s="147"/>
      <c r="AD62" s="147"/>
      <c r="AE62" s="147"/>
      <c r="AF62" s="147"/>
      <c r="AG62" s="147"/>
      <c r="AH62" s="148"/>
      <c r="AI62" s="148"/>
      <c r="AJ62" s="148"/>
      <c r="AK62" s="148"/>
      <c r="AN62" s="158"/>
      <c r="AO62" s="158"/>
      <c r="AP62" s="170"/>
      <c r="AQ62" s="158"/>
      <c r="AR62" s="158"/>
      <c r="AS62" s="158"/>
    </row>
    <row r="63" spans="2:50" ht="12.75" customHeight="1">
      <c r="B63" s="130" t="s">
        <v>210</v>
      </c>
      <c r="C63" s="145" t="s">
        <v>375</v>
      </c>
      <c r="D63" s="146"/>
      <c r="E63" s="146"/>
      <c r="F63" s="146"/>
      <c r="G63" s="146"/>
      <c r="H63" s="146"/>
      <c r="I63" s="146"/>
      <c r="J63" s="147"/>
      <c r="K63" s="147"/>
      <c r="L63" s="147"/>
      <c r="M63" s="148"/>
      <c r="N63" s="148"/>
      <c r="O63" s="148"/>
      <c r="P63" s="148"/>
      <c r="Q63" s="148"/>
      <c r="R63" s="148"/>
      <c r="S63" s="148"/>
      <c r="T63" s="148"/>
      <c r="U63" s="148"/>
      <c r="V63" s="148"/>
      <c r="W63" s="148"/>
      <c r="X63" s="148"/>
      <c r="Y63" s="148"/>
      <c r="Z63" s="148"/>
      <c r="AA63" s="148"/>
      <c r="AB63" s="147"/>
      <c r="AC63" s="147"/>
      <c r="AD63" s="147"/>
      <c r="AE63" s="147"/>
      <c r="AF63" s="147"/>
      <c r="AG63" s="147"/>
      <c r="AH63" s="148"/>
      <c r="AI63" s="148"/>
      <c r="AJ63" s="148"/>
      <c r="AK63" s="148"/>
      <c r="AN63" s="158"/>
      <c r="AO63" s="158"/>
      <c r="AP63" s="170"/>
      <c r="AQ63" s="158"/>
      <c r="AR63" s="158"/>
      <c r="AS63" s="158"/>
    </row>
    <row r="64" spans="2:50" ht="18" customHeight="1" thickBot="1">
      <c r="B64" s="210"/>
      <c r="C64" s="210"/>
      <c r="D64" s="146"/>
      <c r="E64" s="146"/>
      <c r="F64" s="146"/>
      <c r="G64" s="146"/>
      <c r="H64" s="146"/>
      <c r="I64" s="146"/>
      <c r="J64" s="147"/>
      <c r="K64" s="147"/>
      <c r="L64" s="147"/>
      <c r="M64" s="148"/>
      <c r="N64" s="148"/>
      <c r="O64" s="148"/>
      <c r="P64" s="148"/>
      <c r="Q64" s="148"/>
      <c r="R64" s="148"/>
      <c r="S64" s="148"/>
      <c r="T64" s="148"/>
      <c r="U64" s="148"/>
      <c r="V64" s="148"/>
      <c r="W64" s="148"/>
      <c r="X64" s="148"/>
      <c r="Y64" s="148"/>
      <c r="Z64" s="148"/>
      <c r="AA64" s="148"/>
      <c r="AB64" s="147"/>
      <c r="AC64" s="147"/>
      <c r="AD64" s="147"/>
      <c r="AE64" s="147"/>
      <c r="AF64" s="147"/>
      <c r="AG64" s="147"/>
      <c r="AH64" s="148"/>
      <c r="AI64" s="148"/>
      <c r="AJ64" s="35" t="s">
        <v>260</v>
      </c>
      <c r="AK64" s="148"/>
      <c r="AN64" s="158"/>
      <c r="AO64" s="158"/>
      <c r="AP64" s="170"/>
      <c r="AQ64" s="158"/>
      <c r="AR64" s="158"/>
      <c r="AS64" s="158"/>
    </row>
    <row r="65" spans="2:42" ht="18" customHeight="1">
      <c r="B65" s="886" t="s">
        <v>157</v>
      </c>
      <c r="C65" s="150" t="s">
        <v>345</v>
      </c>
      <c r="D65" s="151"/>
      <c r="E65" s="151"/>
      <c r="F65" s="151"/>
      <c r="G65" s="151"/>
      <c r="H65" s="151"/>
      <c r="I65" s="151"/>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3"/>
    </row>
    <row r="66" spans="2:42" ht="18" customHeight="1">
      <c r="B66" s="887"/>
      <c r="C66" s="937">
        <v>1</v>
      </c>
      <c r="D66" s="955" t="s">
        <v>346</v>
      </c>
      <c r="E66" s="956"/>
      <c r="F66" s="956"/>
      <c r="G66" s="956"/>
      <c r="H66" s="956"/>
      <c r="I66" s="957"/>
      <c r="J66" s="967" t="s">
        <v>246</v>
      </c>
      <c r="K66" s="968"/>
      <c r="L66" s="969"/>
      <c r="M66" s="155" t="s">
        <v>9</v>
      </c>
      <c r="N66" s="916" t="s">
        <v>247</v>
      </c>
      <c r="O66" s="916"/>
      <c r="P66" s="916"/>
      <c r="Q66" s="411" t="s">
        <v>84</v>
      </c>
      <c r="R66" s="985" t="s">
        <v>248</v>
      </c>
      <c r="S66" s="968"/>
      <c r="T66" s="969"/>
      <c r="U66" s="1137"/>
      <c r="V66" s="1138"/>
      <c r="W66" s="1138"/>
      <c r="X66" s="1138"/>
      <c r="Y66" s="1138"/>
      <c r="Z66" s="1138"/>
      <c r="AA66" s="1138"/>
      <c r="AB66" s="1138"/>
      <c r="AC66" s="1138"/>
      <c r="AD66" s="1138"/>
      <c r="AE66" s="1138"/>
      <c r="AF66" s="1138"/>
      <c r="AG66" s="1138"/>
      <c r="AH66" s="1138"/>
      <c r="AI66" s="1138"/>
      <c r="AJ66" s="1138"/>
      <c r="AK66" s="1139"/>
      <c r="AN66" s="170" t="s">
        <v>13</v>
      </c>
      <c r="AO66" s="158" t="str">
        <f>IF(AND($M$67="□"),"■","")</f>
        <v>■</v>
      </c>
    </row>
    <row r="67" spans="2:42" ht="18" customHeight="1">
      <c r="B67" s="887"/>
      <c r="C67" s="937"/>
      <c r="D67" s="955"/>
      <c r="E67" s="956"/>
      <c r="F67" s="956"/>
      <c r="G67" s="956"/>
      <c r="H67" s="956"/>
      <c r="I67" s="957"/>
      <c r="J67" s="982"/>
      <c r="K67" s="983"/>
      <c r="L67" s="984"/>
      <c r="M67" s="420" t="s">
        <v>9</v>
      </c>
      <c r="N67" s="972" t="s">
        <v>249</v>
      </c>
      <c r="O67" s="972"/>
      <c r="P67" s="972"/>
      <c r="Q67" s="972"/>
      <c r="R67" s="986"/>
      <c r="S67" s="983"/>
      <c r="T67" s="984"/>
      <c r="U67" s="1140"/>
      <c r="V67" s="1141"/>
      <c r="W67" s="1141"/>
      <c r="X67" s="1141"/>
      <c r="Y67" s="1141"/>
      <c r="Z67" s="1141"/>
      <c r="AA67" s="1141"/>
      <c r="AB67" s="1141"/>
      <c r="AC67" s="1141"/>
      <c r="AD67" s="1141"/>
      <c r="AE67" s="1141"/>
      <c r="AF67" s="1141"/>
      <c r="AG67" s="1141"/>
      <c r="AH67" s="1141"/>
      <c r="AI67" s="1141"/>
      <c r="AJ67" s="1141"/>
      <c r="AK67" s="1142"/>
      <c r="AN67" s="170" t="s">
        <v>13</v>
      </c>
      <c r="AO67" s="158" t="str">
        <f>IF(AND($M$66="□"),"■","")</f>
        <v>■</v>
      </c>
    </row>
    <row r="68" spans="2:42" ht="18" customHeight="1">
      <c r="B68" s="887"/>
      <c r="C68" s="937">
        <v>2</v>
      </c>
      <c r="D68" s="889" t="s">
        <v>250</v>
      </c>
      <c r="E68" s="961"/>
      <c r="F68" s="961"/>
      <c r="G68" s="961"/>
      <c r="H68" s="961"/>
      <c r="I68" s="962"/>
      <c r="J68" s="154" t="s">
        <v>9</v>
      </c>
      <c r="K68" s="916" t="s">
        <v>214</v>
      </c>
      <c r="L68" s="916"/>
      <c r="M68" s="916"/>
      <c r="N68" s="916"/>
      <c r="O68" s="916"/>
      <c r="P68" s="155" t="s">
        <v>9</v>
      </c>
      <c r="Q68" s="916" t="s">
        <v>215</v>
      </c>
      <c r="R68" s="916"/>
      <c r="S68" s="916"/>
      <c r="T68" s="916"/>
      <c r="U68" s="916"/>
      <c r="V68" s="155" t="s">
        <v>9</v>
      </c>
      <c r="W68" s="916" t="s">
        <v>216</v>
      </c>
      <c r="X68" s="916"/>
      <c r="Y68" s="916"/>
      <c r="Z68" s="916"/>
      <c r="AA68" s="916"/>
      <c r="AB68" s="156"/>
      <c r="AC68" s="156"/>
      <c r="AD68" s="156"/>
      <c r="AE68" s="156"/>
      <c r="AF68" s="156"/>
      <c r="AG68" s="156"/>
      <c r="AH68" s="156"/>
      <c r="AI68" s="156"/>
      <c r="AJ68" s="156"/>
      <c r="AK68" s="157"/>
      <c r="AN68" s="158" t="s">
        <v>13</v>
      </c>
      <c r="AO68" s="158" t="s">
        <v>13</v>
      </c>
      <c r="AP68" s="158" t="s">
        <v>13</v>
      </c>
    </row>
    <row r="69" spans="2:42" ht="18" customHeight="1">
      <c r="B69" s="887"/>
      <c r="C69" s="937"/>
      <c r="D69" s="973"/>
      <c r="E69" s="974"/>
      <c r="F69" s="974"/>
      <c r="G69" s="974"/>
      <c r="H69" s="974"/>
      <c r="I69" s="975"/>
      <c r="J69" s="901" t="s">
        <v>251</v>
      </c>
      <c r="K69" s="902"/>
      <c r="L69" s="903"/>
      <c r="M69" s="917"/>
      <c r="N69" s="918"/>
      <c r="O69" s="918"/>
      <c r="P69" s="918"/>
      <c r="Q69" s="918"/>
      <c r="R69" s="918"/>
      <c r="S69" s="918"/>
      <c r="T69" s="918"/>
      <c r="U69" s="918"/>
      <c r="V69" s="918"/>
      <c r="W69" s="919"/>
      <c r="X69" s="926" t="s">
        <v>252</v>
      </c>
      <c r="Y69" s="927"/>
      <c r="Z69" s="928"/>
      <c r="AA69" s="923"/>
      <c r="AB69" s="924"/>
      <c r="AC69" s="924"/>
      <c r="AD69" s="924"/>
      <c r="AE69" s="924"/>
      <c r="AF69" s="924"/>
      <c r="AG69" s="924"/>
      <c r="AH69" s="924"/>
      <c r="AI69" s="924"/>
      <c r="AJ69" s="924"/>
      <c r="AK69" s="925"/>
      <c r="AN69" s="158" t="str">
        <f>IF(AND($P$68="□",$V$68="□"),"■","")</f>
        <v>■</v>
      </c>
      <c r="AO69" s="158" t="str">
        <f>IF(AND($J$68="□",$V$68="□"),"■","")</f>
        <v>■</v>
      </c>
      <c r="AP69" s="158" t="str">
        <f>IF(AND($J$68="□",$P$68="□"),"■","")</f>
        <v>■</v>
      </c>
    </row>
    <row r="70" spans="2:42" ht="18" customHeight="1">
      <c r="B70" s="887"/>
      <c r="C70" s="937"/>
      <c r="D70" s="979"/>
      <c r="E70" s="980"/>
      <c r="F70" s="980"/>
      <c r="G70" s="980"/>
      <c r="H70" s="980"/>
      <c r="I70" s="981"/>
      <c r="J70" s="946" t="s">
        <v>253</v>
      </c>
      <c r="K70" s="947"/>
      <c r="L70" s="948"/>
      <c r="M70" s="949"/>
      <c r="N70" s="950"/>
      <c r="O70" s="950"/>
      <c r="P70" s="950"/>
      <c r="Q70" s="950"/>
      <c r="R70" s="950"/>
      <c r="S70" s="950"/>
      <c r="T70" s="950"/>
      <c r="U70" s="950"/>
      <c r="V70" s="950"/>
      <c r="W70" s="951"/>
      <c r="X70" s="952" t="s">
        <v>254</v>
      </c>
      <c r="Y70" s="947"/>
      <c r="Z70" s="948"/>
      <c r="AA70" s="949"/>
      <c r="AB70" s="950"/>
      <c r="AC70" s="950"/>
      <c r="AD70" s="950"/>
      <c r="AE70" s="950"/>
      <c r="AF70" s="950"/>
      <c r="AG70" s="950"/>
      <c r="AH70" s="950"/>
      <c r="AI70" s="950"/>
      <c r="AJ70" s="950"/>
      <c r="AK70" s="953"/>
    </row>
    <row r="71" spans="2:42" ht="18" customHeight="1">
      <c r="B71" s="887"/>
      <c r="C71" s="908">
        <v>3</v>
      </c>
      <c r="D71" s="889" t="s">
        <v>255</v>
      </c>
      <c r="E71" s="961"/>
      <c r="F71" s="961"/>
      <c r="G71" s="961"/>
      <c r="H71" s="961"/>
      <c r="I71" s="962"/>
      <c r="J71" s="154" t="s">
        <v>9</v>
      </c>
      <c r="K71" s="916" t="s">
        <v>214</v>
      </c>
      <c r="L71" s="916"/>
      <c r="M71" s="916"/>
      <c r="N71" s="916"/>
      <c r="O71" s="916"/>
      <c r="P71" s="155" t="s">
        <v>9</v>
      </c>
      <c r="Q71" s="916" t="s">
        <v>215</v>
      </c>
      <c r="R71" s="916"/>
      <c r="S71" s="916"/>
      <c r="T71" s="916"/>
      <c r="U71" s="916"/>
      <c r="V71" s="155" t="s">
        <v>9</v>
      </c>
      <c r="W71" s="916" t="s">
        <v>216</v>
      </c>
      <c r="X71" s="916"/>
      <c r="Y71" s="916"/>
      <c r="Z71" s="916"/>
      <c r="AA71" s="916"/>
      <c r="AB71" s="156"/>
      <c r="AC71" s="156"/>
      <c r="AD71" s="156"/>
      <c r="AE71" s="156"/>
      <c r="AF71" s="156"/>
      <c r="AG71" s="156"/>
      <c r="AH71" s="156"/>
      <c r="AI71" s="156"/>
      <c r="AJ71" s="156"/>
      <c r="AK71" s="157"/>
      <c r="AN71" s="158" t="s">
        <v>13</v>
      </c>
      <c r="AO71" s="158" t="s">
        <v>13</v>
      </c>
      <c r="AP71" s="158" t="s">
        <v>13</v>
      </c>
    </row>
    <row r="72" spans="2:42" ht="18" customHeight="1">
      <c r="B72" s="887"/>
      <c r="C72" s="908"/>
      <c r="D72" s="973"/>
      <c r="E72" s="974"/>
      <c r="F72" s="974"/>
      <c r="G72" s="974"/>
      <c r="H72" s="974"/>
      <c r="I72" s="975"/>
      <c r="J72" s="901" t="s">
        <v>251</v>
      </c>
      <c r="K72" s="902"/>
      <c r="L72" s="903"/>
      <c r="M72" s="917"/>
      <c r="N72" s="918"/>
      <c r="O72" s="918"/>
      <c r="P72" s="918"/>
      <c r="Q72" s="918"/>
      <c r="R72" s="918"/>
      <c r="S72" s="918"/>
      <c r="T72" s="918"/>
      <c r="U72" s="918"/>
      <c r="V72" s="918"/>
      <c r="W72" s="919"/>
      <c r="X72" s="926" t="s">
        <v>252</v>
      </c>
      <c r="Y72" s="927"/>
      <c r="Z72" s="928"/>
      <c r="AA72" s="923"/>
      <c r="AB72" s="924"/>
      <c r="AC72" s="924"/>
      <c r="AD72" s="924"/>
      <c r="AE72" s="924"/>
      <c r="AF72" s="924"/>
      <c r="AG72" s="924"/>
      <c r="AH72" s="924"/>
      <c r="AI72" s="924"/>
      <c r="AJ72" s="924"/>
      <c r="AK72" s="925"/>
      <c r="AN72" s="158" t="str">
        <f>IF(AND($P$71="□",$V$71="□"),"■","")</f>
        <v>■</v>
      </c>
      <c r="AO72" s="158" t="str">
        <f>IF(AND($J$71="□",$V$71="□"),"■","")</f>
        <v>■</v>
      </c>
      <c r="AP72" s="158" t="str">
        <f>IF(AND($J$71="□",$P$71="□"),"■","")</f>
        <v>■</v>
      </c>
    </row>
    <row r="73" spans="2:42" ht="18" customHeight="1" thickBot="1">
      <c r="B73" s="888"/>
      <c r="C73" s="909"/>
      <c r="D73" s="976"/>
      <c r="E73" s="977"/>
      <c r="F73" s="977"/>
      <c r="G73" s="977"/>
      <c r="H73" s="977"/>
      <c r="I73" s="978"/>
      <c r="J73" s="929" t="s">
        <v>253</v>
      </c>
      <c r="K73" s="930"/>
      <c r="L73" s="931"/>
      <c r="M73" s="932"/>
      <c r="N73" s="933"/>
      <c r="O73" s="933"/>
      <c r="P73" s="933"/>
      <c r="Q73" s="933"/>
      <c r="R73" s="933"/>
      <c r="S73" s="933"/>
      <c r="T73" s="933"/>
      <c r="U73" s="933"/>
      <c r="V73" s="933"/>
      <c r="W73" s="934"/>
      <c r="X73" s="935" t="s">
        <v>254</v>
      </c>
      <c r="Y73" s="930"/>
      <c r="Z73" s="931"/>
      <c r="AA73" s="932"/>
      <c r="AB73" s="933"/>
      <c r="AC73" s="933"/>
      <c r="AD73" s="933"/>
      <c r="AE73" s="933"/>
      <c r="AF73" s="933"/>
      <c r="AG73" s="933"/>
      <c r="AH73" s="933"/>
      <c r="AI73" s="933"/>
      <c r="AJ73" s="933"/>
      <c r="AK73" s="936"/>
    </row>
    <row r="74" spans="2:42" ht="12.75" customHeight="1">
      <c r="B74" s="130" t="s">
        <v>347</v>
      </c>
      <c r="C74" s="145" t="s">
        <v>257</v>
      </c>
      <c r="D74" s="174"/>
      <c r="E74" s="174"/>
      <c r="F74" s="174"/>
      <c r="G74" s="174"/>
      <c r="H74" s="174"/>
      <c r="I74" s="174"/>
      <c r="J74" s="147"/>
      <c r="K74" s="147"/>
      <c r="L74" s="147"/>
      <c r="M74" s="148"/>
      <c r="N74" s="148"/>
      <c r="O74" s="148"/>
      <c r="P74" s="148"/>
      <c r="Q74" s="148"/>
      <c r="R74" s="148"/>
      <c r="S74" s="148"/>
      <c r="T74" s="148"/>
      <c r="U74" s="148"/>
      <c r="V74" s="148"/>
      <c r="W74" s="148"/>
      <c r="X74" s="147"/>
      <c r="Y74" s="147"/>
      <c r="Z74" s="147"/>
      <c r="AA74" s="148"/>
      <c r="AB74" s="148"/>
      <c r="AC74" s="148"/>
      <c r="AD74" s="148"/>
      <c r="AE74" s="148"/>
      <c r="AF74" s="148"/>
      <c r="AG74" s="148"/>
      <c r="AH74" s="148"/>
      <c r="AI74" s="148"/>
      <c r="AJ74" s="148"/>
      <c r="AK74" s="148"/>
    </row>
    <row r="75" spans="2:42" ht="12.75" customHeight="1">
      <c r="B75" s="130" t="s">
        <v>256</v>
      </c>
      <c r="C75" s="145" t="s">
        <v>259</v>
      </c>
      <c r="D75" s="174"/>
      <c r="E75" s="174"/>
      <c r="F75" s="174"/>
      <c r="G75" s="174"/>
      <c r="H75" s="174"/>
      <c r="I75" s="174"/>
      <c r="J75" s="147"/>
      <c r="K75" s="147"/>
      <c r="L75" s="147"/>
      <c r="M75" s="148"/>
      <c r="N75" s="148"/>
      <c r="O75" s="148"/>
      <c r="P75" s="148"/>
      <c r="Q75" s="148"/>
      <c r="R75" s="148"/>
      <c r="S75" s="148"/>
      <c r="T75" s="148"/>
      <c r="U75" s="148"/>
      <c r="V75" s="148"/>
      <c r="W75" s="148"/>
      <c r="X75" s="147"/>
      <c r="Y75" s="147"/>
      <c r="Z75" s="147"/>
      <c r="AA75" s="148"/>
      <c r="AB75" s="148"/>
      <c r="AC75" s="148"/>
      <c r="AD75" s="148"/>
      <c r="AE75" s="148"/>
      <c r="AF75" s="148"/>
      <c r="AG75" s="148"/>
      <c r="AH75" s="148"/>
      <c r="AI75" s="148"/>
      <c r="AJ75" s="148"/>
      <c r="AK75" s="148"/>
    </row>
    <row r="76" spans="2:42" ht="18" customHeight="1" thickBot="1">
      <c r="AJ76" s="399"/>
    </row>
    <row r="77" spans="2:42" ht="18" customHeight="1">
      <c r="B77" s="886" t="s">
        <v>158</v>
      </c>
      <c r="C77" s="150" t="s">
        <v>376</v>
      </c>
      <c r="D77" s="151"/>
      <c r="E77" s="151"/>
      <c r="F77" s="151"/>
      <c r="G77" s="151"/>
      <c r="H77" s="151"/>
      <c r="I77" s="151"/>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3"/>
    </row>
    <row r="78" spans="2:42" ht="18" customHeight="1">
      <c r="B78" s="887"/>
      <c r="C78" s="908"/>
      <c r="D78" s="955" t="s">
        <v>377</v>
      </c>
      <c r="E78" s="956"/>
      <c r="F78" s="956"/>
      <c r="G78" s="956"/>
      <c r="H78" s="956"/>
      <c r="I78" s="957"/>
      <c r="J78" s="1014" t="s">
        <v>263</v>
      </c>
      <c r="K78" s="1015"/>
      <c r="L78" s="1016"/>
      <c r="M78" s="1149" t="s">
        <v>378</v>
      </c>
      <c r="N78" s="916"/>
      <c r="O78" s="916"/>
      <c r="P78" s="916"/>
      <c r="Q78" s="916"/>
      <c r="R78" s="226"/>
      <c r="S78" s="156"/>
      <c r="T78" s="156"/>
      <c r="U78" s="156"/>
      <c r="V78" s="156"/>
      <c r="W78" s="156"/>
      <c r="X78" s="156"/>
      <c r="Y78" s="156"/>
      <c r="Z78" s="196"/>
      <c r="AA78" s="156"/>
      <c r="AB78" s="156"/>
      <c r="AC78" s="156"/>
      <c r="AD78" s="156"/>
      <c r="AE78" s="156"/>
      <c r="AF78" s="156"/>
      <c r="AG78" s="156"/>
      <c r="AH78" s="156"/>
      <c r="AI78" s="156"/>
      <c r="AJ78" s="156"/>
      <c r="AK78" s="157"/>
      <c r="AN78" s="170" t="s">
        <v>13</v>
      </c>
      <c r="AO78" s="170" t="s">
        <v>13</v>
      </c>
    </row>
    <row r="79" spans="2:42" ht="18" customHeight="1" thickBot="1">
      <c r="B79" s="888"/>
      <c r="C79" s="909"/>
      <c r="D79" s="1046"/>
      <c r="E79" s="1047"/>
      <c r="F79" s="1047"/>
      <c r="G79" s="1047"/>
      <c r="H79" s="1047"/>
      <c r="I79" s="1048"/>
      <c r="J79" s="1177" t="s">
        <v>266</v>
      </c>
      <c r="K79" s="1178"/>
      <c r="L79" s="1185"/>
      <c r="M79" s="227" t="s">
        <v>9</v>
      </c>
      <c r="N79" s="1186" t="s">
        <v>379</v>
      </c>
      <c r="O79" s="1186"/>
      <c r="P79" s="1186"/>
      <c r="Q79" s="1186"/>
      <c r="R79" s="225"/>
      <c r="S79" s="228" t="s">
        <v>9</v>
      </c>
      <c r="T79" s="1186" t="s">
        <v>380</v>
      </c>
      <c r="U79" s="1186"/>
      <c r="V79" s="1186"/>
      <c r="W79" s="1186"/>
      <c r="X79" s="225"/>
      <c r="Y79" s="225"/>
      <c r="Z79" s="406"/>
      <c r="AA79" s="225"/>
      <c r="AB79" s="225"/>
      <c r="AC79" s="225"/>
      <c r="AD79" s="225"/>
      <c r="AE79" s="225"/>
      <c r="AF79" s="225"/>
      <c r="AG79" s="225"/>
      <c r="AH79" s="225"/>
      <c r="AI79" s="225"/>
      <c r="AJ79" s="225"/>
      <c r="AK79" s="229"/>
      <c r="AN79" s="158" t="str">
        <f>IF(AND($S$79="□"),"■","")</f>
        <v>■</v>
      </c>
      <c r="AO79" s="158" t="str">
        <f>IF(AND($M$79="□"),"■","")</f>
        <v>■</v>
      </c>
    </row>
    <row r="80" spans="2:42" ht="18" customHeight="1" thickBot="1"/>
    <row r="81" spans="2:45" ht="18" customHeight="1">
      <c r="B81" s="886" t="s">
        <v>160</v>
      </c>
      <c r="C81" s="150" t="s">
        <v>272</v>
      </c>
      <c r="D81" s="151"/>
      <c r="E81" s="151"/>
      <c r="F81" s="151"/>
      <c r="G81" s="151"/>
      <c r="H81" s="151"/>
      <c r="I81" s="151"/>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3"/>
    </row>
    <row r="82" spans="2:45" ht="18" customHeight="1">
      <c r="B82" s="887"/>
      <c r="C82" s="937">
        <v>1</v>
      </c>
      <c r="D82" s="955" t="s">
        <v>273</v>
      </c>
      <c r="E82" s="956"/>
      <c r="F82" s="956"/>
      <c r="G82" s="956"/>
      <c r="H82" s="956"/>
      <c r="I82" s="957"/>
      <c r="J82" s="154" t="s">
        <v>9</v>
      </c>
      <c r="K82" s="916" t="s">
        <v>274</v>
      </c>
      <c r="L82" s="916"/>
      <c r="M82" s="156" t="s">
        <v>84</v>
      </c>
      <c r="N82" s="916" t="s">
        <v>275</v>
      </c>
      <c r="O82" s="916"/>
      <c r="P82" s="916"/>
      <c r="Q82" s="916"/>
      <c r="R82" s="916"/>
      <c r="S82" s="916"/>
      <c r="T82" s="916"/>
      <c r="U82" s="916"/>
      <c r="V82" s="916"/>
      <c r="W82" s="916"/>
      <c r="X82" s="916"/>
      <c r="Y82" s="916"/>
      <c r="Z82" s="916"/>
      <c r="AA82" s="916"/>
      <c r="AB82" s="916"/>
      <c r="AC82" s="916"/>
      <c r="AD82" s="916"/>
      <c r="AE82" s="916"/>
      <c r="AF82" s="916"/>
      <c r="AG82" s="916"/>
      <c r="AH82" s="916"/>
      <c r="AI82" s="916"/>
      <c r="AJ82" s="916"/>
      <c r="AK82" s="958"/>
      <c r="AN82" s="170" t="s">
        <v>13</v>
      </c>
      <c r="AO82" s="158" t="str">
        <f>IF(AND($J$83="□"),"■","")</f>
        <v>■</v>
      </c>
    </row>
    <row r="83" spans="2:45" ht="18" customHeight="1">
      <c r="B83" s="887"/>
      <c r="C83" s="937"/>
      <c r="D83" s="955"/>
      <c r="E83" s="956"/>
      <c r="F83" s="956"/>
      <c r="G83" s="956"/>
      <c r="H83" s="956"/>
      <c r="I83" s="957"/>
      <c r="J83" s="182" t="s">
        <v>9</v>
      </c>
      <c r="K83" s="959" t="s">
        <v>276</v>
      </c>
      <c r="L83" s="959"/>
      <c r="M83" s="418" t="s">
        <v>84</v>
      </c>
      <c r="N83" s="959" t="s">
        <v>277</v>
      </c>
      <c r="O83" s="959"/>
      <c r="P83" s="959"/>
      <c r="Q83" s="959"/>
      <c r="R83" s="959"/>
      <c r="S83" s="959"/>
      <c r="T83" s="959"/>
      <c r="U83" s="959"/>
      <c r="V83" s="959"/>
      <c r="W83" s="959"/>
      <c r="X83" s="959"/>
      <c r="Y83" s="959"/>
      <c r="Z83" s="959"/>
      <c r="AA83" s="959"/>
      <c r="AB83" s="959"/>
      <c r="AC83" s="959"/>
      <c r="AD83" s="959"/>
      <c r="AE83" s="959"/>
      <c r="AF83" s="959"/>
      <c r="AG83" s="959"/>
      <c r="AH83" s="959"/>
      <c r="AI83" s="959"/>
      <c r="AJ83" s="959"/>
      <c r="AK83" s="960"/>
      <c r="AN83" s="170" t="s">
        <v>13</v>
      </c>
      <c r="AO83" s="158" t="str">
        <f>IF(AND($J$82="□"),"■","")</f>
        <v>■</v>
      </c>
    </row>
    <row r="84" spans="2:45" ht="18" customHeight="1">
      <c r="B84" s="887"/>
      <c r="C84" s="409">
        <v>2</v>
      </c>
      <c r="D84" s="889" t="s">
        <v>399</v>
      </c>
      <c r="E84" s="961"/>
      <c r="F84" s="961"/>
      <c r="G84" s="961"/>
      <c r="H84" s="961"/>
      <c r="I84" s="962"/>
      <c r="J84" s="963"/>
      <c r="K84" s="881"/>
      <c r="L84" s="881"/>
      <c r="M84" s="404" t="s">
        <v>236</v>
      </c>
      <c r="N84" s="881"/>
      <c r="O84" s="881"/>
      <c r="P84" s="404" t="s">
        <v>279</v>
      </c>
      <c r="Q84" s="881"/>
      <c r="R84" s="881"/>
      <c r="S84" s="404" t="s">
        <v>238</v>
      </c>
      <c r="T84" s="404"/>
      <c r="U84" s="404"/>
      <c r="V84" s="404"/>
      <c r="W84" s="404"/>
      <c r="X84" s="404"/>
      <c r="Y84" s="404"/>
      <c r="Z84" s="404"/>
      <c r="AA84" s="404"/>
      <c r="AB84" s="404"/>
      <c r="AC84" s="404"/>
      <c r="AD84" s="404"/>
      <c r="AE84" s="404"/>
      <c r="AF84" s="404"/>
      <c r="AG84" s="404"/>
      <c r="AH84" s="404"/>
      <c r="AI84" s="404"/>
      <c r="AJ84" s="404"/>
      <c r="AK84" s="427"/>
      <c r="AN84" s="158" t="s">
        <v>13</v>
      </c>
      <c r="AO84" s="158" t="s">
        <v>13</v>
      </c>
      <c r="AP84" s="170"/>
      <c r="AQ84" s="158" t="s">
        <v>13</v>
      </c>
      <c r="AR84" s="158" t="s">
        <v>13</v>
      </c>
      <c r="AS84" s="158"/>
    </row>
    <row r="85" spans="2:45" ht="36" customHeight="1">
      <c r="B85" s="887"/>
      <c r="C85" s="409">
        <v>3</v>
      </c>
      <c r="D85" s="910" t="s">
        <v>381</v>
      </c>
      <c r="E85" s="911"/>
      <c r="F85" s="911"/>
      <c r="G85" s="911"/>
      <c r="H85" s="911"/>
      <c r="I85" s="912"/>
      <c r="J85" s="184" t="s">
        <v>9</v>
      </c>
      <c r="K85" s="971" t="s">
        <v>234</v>
      </c>
      <c r="L85" s="971"/>
      <c r="M85" s="414" t="s">
        <v>9</v>
      </c>
      <c r="N85" s="939" t="s">
        <v>235</v>
      </c>
      <c r="O85" s="939"/>
      <c r="P85" s="177" t="s">
        <v>84</v>
      </c>
      <c r="Q85" s="940"/>
      <c r="R85" s="940"/>
      <c r="S85" s="940"/>
      <c r="T85" s="177" t="s">
        <v>236</v>
      </c>
      <c r="U85" s="940"/>
      <c r="V85" s="940"/>
      <c r="W85" s="177" t="s">
        <v>237</v>
      </c>
      <c r="X85" s="940"/>
      <c r="Y85" s="940"/>
      <c r="Z85" s="177" t="s">
        <v>238</v>
      </c>
      <c r="AA85" s="177"/>
      <c r="AB85" s="177"/>
      <c r="AC85" s="414" t="s">
        <v>9</v>
      </c>
      <c r="AD85" s="954" t="s">
        <v>382</v>
      </c>
      <c r="AE85" s="954"/>
      <c r="AF85" s="414" t="s">
        <v>9</v>
      </c>
      <c r="AG85" s="954" t="s">
        <v>383</v>
      </c>
      <c r="AH85" s="954"/>
      <c r="AI85" s="414"/>
      <c r="AJ85" s="954"/>
      <c r="AK85" s="964"/>
      <c r="AN85" s="158" t="str">
        <f>IF(AND($M$85="□"),"■","")</f>
        <v>■</v>
      </c>
      <c r="AO85" s="158" t="str">
        <f>IF(AND($J$85="□"),"■","")</f>
        <v>■</v>
      </c>
      <c r="AP85" s="170"/>
      <c r="AQ85" s="158" t="str">
        <f>IF(AND($J$85="□",$AF$85="□"),"■","")</f>
        <v>■</v>
      </c>
      <c r="AR85" s="158" t="str">
        <f>IF(AND($J$85="□",$AC$85="□"),"■","")</f>
        <v>■</v>
      </c>
      <c r="AS85" s="158"/>
    </row>
    <row r="86" spans="2:45" ht="18" customHeight="1">
      <c r="B86" s="887"/>
      <c r="C86" s="937">
        <v>4</v>
      </c>
      <c r="D86" s="910" t="s">
        <v>281</v>
      </c>
      <c r="E86" s="911"/>
      <c r="F86" s="911"/>
      <c r="G86" s="911"/>
      <c r="H86" s="911"/>
      <c r="I86" s="912"/>
      <c r="J86" s="154" t="s">
        <v>9</v>
      </c>
      <c r="K86" s="916" t="s">
        <v>282</v>
      </c>
      <c r="L86" s="916"/>
      <c r="M86" s="916"/>
      <c r="N86" s="916"/>
      <c r="O86" s="916"/>
      <c r="P86" s="155" t="s">
        <v>9</v>
      </c>
      <c r="Q86" s="916" t="s">
        <v>215</v>
      </c>
      <c r="R86" s="916"/>
      <c r="S86" s="916"/>
      <c r="T86" s="916"/>
      <c r="U86" s="916"/>
      <c r="V86" s="155" t="s">
        <v>9</v>
      </c>
      <c r="W86" s="916" t="s">
        <v>216</v>
      </c>
      <c r="X86" s="916"/>
      <c r="Y86" s="916"/>
      <c r="Z86" s="916"/>
      <c r="AA86" s="916"/>
      <c r="AB86" s="156"/>
      <c r="AC86" s="156"/>
      <c r="AD86" s="156"/>
      <c r="AE86" s="156"/>
      <c r="AF86" s="156"/>
      <c r="AG86" s="156"/>
      <c r="AH86" s="156"/>
      <c r="AI86" s="156"/>
      <c r="AJ86" s="156"/>
      <c r="AK86" s="157"/>
      <c r="AN86" s="158" t="s">
        <v>13</v>
      </c>
      <c r="AO86" s="158" t="s">
        <v>13</v>
      </c>
      <c r="AP86" s="158" t="s">
        <v>13</v>
      </c>
    </row>
    <row r="87" spans="2:45" ht="18" customHeight="1">
      <c r="B87" s="887"/>
      <c r="C87" s="937"/>
      <c r="D87" s="910"/>
      <c r="E87" s="911"/>
      <c r="F87" s="911"/>
      <c r="G87" s="911"/>
      <c r="H87" s="911"/>
      <c r="I87" s="912"/>
      <c r="J87" s="941" t="s">
        <v>251</v>
      </c>
      <c r="K87" s="942"/>
      <c r="L87" s="943"/>
      <c r="M87" s="917"/>
      <c r="N87" s="918"/>
      <c r="O87" s="918"/>
      <c r="P87" s="918"/>
      <c r="Q87" s="918"/>
      <c r="R87" s="918"/>
      <c r="S87" s="918"/>
      <c r="T87" s="918"/>
      <c r="U87" s="918"/>
      <c r="V87" s="918"/>
      <c r="W87" s="919"/>
      <c r="X87" s="944" t="s">
        <v>252</v>
      </c>
      <c r="Y87" s="942"/>
      <c r="Z87" s="943"/>
      <c r="AA87" s="917"/>
      <c r="AB87" s="918"/>
      <c r="AC87" s="918"/>
      <c r="AD87" s="918"/>
      <c r="AE87" s="918"/>
      <c r="AF87" s="918"/>
      <c r="AG87" s="918"/>
      <c r="AH87" s="918"/>
      <c r="AI87" s="918"/>
      <c r="AJ87" s="918"/>
      <c r="AK87" s="945"/>
      <c r="AN87" s="158" t="str">
        <f>IF(AND($P$86="□",$V$86="□"),"■","")</f>
        <v>■</v>
      </c>
      <c r="AO87" s="158" t="str">
        <f>IF(AND($J$86="□",$V$86="□"),"■","")</f>
        <v>■</v>
      </c>
      <c r="AP87" s="158" t="str">
        <f>IF(AND($J$86="□",$P$86="□"),"■","")</f>
        <v>■</v>
      </c>
    </row>
    <row r="88" spans="2:45" ht="18" customHeight="1">
      <c r="B88" s="887"/>
      <c r="C88" s="937"/>
      <c r="D88" s="910"/>
      <c r="E88" s="911"/>
      <c r="F88" s="911"/>
      <c r="G88" s="911"/>
      <c r="H88" s="911"/>
      <c r="I88" s="912"/>
      <c r="J88" s="946" t="s">
        <v>253</v>
      </c>
      <c r="K88" s="947"/>
      <c r="L88" s="948"/>
      <c r="M88" s="949"/>
      <c r="N88" s="950"/>
      <c r="O88" s="950"/>
      <c r="P88" s="950"/>
      <c r="Q88" s="950"/>
      <c r="R88" s="950"/>
      <c r="S88" s="950"/>
      <c r="T88" s="950"/>
      <c r="U88" s="950"/>
      <c r="V88" s="950"/>
      <c r="W88" s="951"/>
      <c r="X88" s="952" t="s">
        <v>254</v>
      </c>
      <c r="Y88" s="947"/>
      <c r="Z88" s="948"/>
      <c r="AA88" s="949"/>
      <c r="AB88" s="950"/>
      <c r="AC88" s="950"/>
      <c r="AD88" s="950"/>
      <c r="AE88" s="950"/>
      <c r="AF88" s="950"/>
      <c r="AG88" s="950"/>
      <c r="AH88" s="950"/>
      <c r="AI88" s="950"/>
      <c r="AJ88" s="950"/>
      <c r="AK88" s="953"/>
    </row>
    <row r="89" spans="2:45" ht="18" customHeight="1">
      <c r="B89" s="887"/>
      <c r="C89" s="908">
        <v>5</v>
      </c>
      <c r="D89" s="910" t="s">
        <v>283</v>
      </c>
      <c r="E89" s="911"/>
      <c r="F89" s="911"/>
      <c r="G89" s="911"/>
      <c r="H89" s="911"/>
      <c r="I89" s="912"/>
      <c r="J89" s="154" t="s">
        <v>9</v>
      </c>
      <c r="K89" s="916" t="s">
        <v>282</v>
      </c>
      <c r="L89" s="916"/>
      <c r="M89" s="916"/>
      <c r="N89" s="916"/>
      <c r="O89" s="916"/>
      <c r="P89" s="155" t="s">
        <v>9</v>
      </c>
      <c r="Q89" s="916" t="s">
        <v>215</v>
      </c>
      <c r="R89" s="916"/>
      <c r="S89" s="916"/>
      <c r="T89" s="916"/>
      <c r="U89" s="916"/>
      <c r="V89" s="155" t="s">
        <v>9</v>
      </c>
      <c r="W89" s="916" t="s">
        <v>216</v>
      </c>
      <c r="X89" s="916"/>
      <c r="Y89" s="916"/>
      <c r="Z89" s="916"/>
      <c r="AA89" s="916"/>
      <c r="AB89" s="155" t="s">
        <v>9</v>
      </c>
      <c r="AC89" s="916" t="s">
        <v>284</v>
      </c>
      <c r="AD89" s="916"/>
      <c r="AE89" s="916"/>
      <c r="AF89" s="916"/>
      <c r="AG89" s="916"/>
      <c r="AH89" s="916"/>
      <c r="AI89" s="916"/>
      <c r="AJ89" s="916"/>
      <c r="AK89" s="157"/>
      <c r="AN89" s="158" t="s">
        <v>13</v>
      </c>
      <c r="AO89" s="158" t="s">
        <v>13</v>
      </c>
      <c r="AP89" s="158" t="s">
        <v>13</v>
      </c>
      <c r="AQ89" s="158" t="s">
        <v>13</v>
      </c>
    </row>
    <row r="90" spans="2:45" ht="18" customHeight="1">
      <c r="B90" s="887"/>
      <c r="C90" s="908"/>
      <c r="D90" s="910"/>
      <c r="E90" s="911"/>
      <c r="F90" s="911"/>
      <c r="G90" s="911"/>
      <c r="H90" s="911"/>
      <c r="I90" s="912"/>
      <c r="J90" s="901" t="s">
        <v>251</v>
      </c>
      <c r="K90" s="902"/>
      <c r="L90" s="903"/>
      <c r="M90" s="917"/>
      <c r="N90" s="918"/>
      <c r="O90" s="918"/>
      <c r="P90" s="918"/>
      <c r="Q90" s="918"/>
      <c r="R90" s="918"/>
      <c r="S90" s="918"/>
      <c r="T90" s="918"/>
      <c r="U90" s="918"/>
      <c r="V90" s="918"/>
      <c r="W90" s="919"/>
      <c r="X90" s="920" t="s">
        <v>252</v>
      </c>
      <c r="Y90" s="921"/>
      <c r="Z90" s="922"/>
      <c r="AA90" s="923"/>
      <c r="AB90" s="924"/>
      <c r="AC90" s="924"/>
      <c r="AD90" s="924"/>
      <c r="AE90" s="924"/>
      <c r="AF90" s="924"/>
      <c r="AG90" s="924"/>
      <c r="AH90" s="924"/>
      <c r="AI90" s="924"/>
      <c r="AJ90" s="924"/>
      <c r="AK90" s="925"/>
      <c r="AN90" s="158" t="str">
        <f>IF(AND($P$89="□",$V$89="□",$AB$89="□"),"■","")</f>
        <v>■</v>
      </c>
      <c r="AO90" s="158" t="str">
        <f>IF(AND($J$89="□",$V$89="□",$AB$89="□"),"■","")</f>
        <v>■</v>
      </c>
      <c r="AP90" s="158" t="str">
        <f>IF(AND($J$89="□",$P$89="□",$AB$89="□"),"■","")</f>
        <v>■</v>
      </c>
      <c r="AQ90" s="158" t="str">
        <f>IF(AND($J$89="□",$P$89="□",$V$89="□"),"■","")</f>
        <v>■</v>
      </c>
    </row>
    <row r="91" spans="2:45" ht="18" customHeight="1" thickBot="1">
      <c r="B91" s="888"/>
      <c r="C91" s="909"/>
      <c r="D91" s="913"/>
      <c r="E91" s="914"/>
      <c r="F91" s="914"/>
      <c r="G91" s="914"/>
      <c r="H91" s="914"/>
      <c r="I91" s="915"/>
      <c r="J91" s="929" t="s">
        <v>253</v>
      </c>
      <c r="K91" s="930"/>
      <c r="L91" s="931"/>
      <c r="M91" s="932"/>
      <c r="N91" s="933"/>
      <c r="O91" s="933"/>
      <c r="P91" s="933"/>
      <c r="Q91" s="933"/>
      <c r="R91" s="933"/>
      <c r="S91" s="933"/>
      <c r="T91" s="933"/>
      <c r="U91" s="933"/>
      <c r="V91" s="933"/>
      <c r="W91" s="934"/>
      <c r="X91" s="935" t="s">
        <v>254</v>
      </c>
      <c r="Y91" s="930"/>
      <c r="Z91" s="931"/>
      <c r="AA91" s="932"/>
      <c r="AB91" s="933"/>
      <c r="AC91" s="933"/>
      <c r="AD91" s="933"/>
      <c r="AE91" s="933"/>
      <c r="AF91" s="933"/>
      <c r="AG91" s="933"/>
      <c r="AH91" s="933"/>
      <c r="AI91" s="933"/>
      <c r="AJ91" s="933"/>
      <c r="AK91" s="936"/>
    </row>
    <row r="92" spans="2:45" ht="12.75" customHeight="1">
      <c r="B92" s="402" t="s">
        <v>258</v>
      </c>
      <c r="C92" s="402" t="s">
        <v>286</v>
      </c>
    </row>
    <row r="93" spans="2:45" ht="12.75" customHeight="1">
      <c r="B93" s="402"/>
      <c r="C93" s="402"/>
    </row>
    <row r="94" spans="2:45" ht="18" customHeight="1" thickBot="1"/>
    <row r="95" spans="2:45" ht="18" customHeight="1">
      <c r="B95" s="869" t="s">
        <v>292</v>
      </c>
      <c r="C95" s="870"/>
      <c r="D95" s="870"/>
      <c r="E95" s="870"/>
      <c r="F95" s="871"/>
      <c r="G95" s="875"/>
      <c r="H95" s="875"/>
      <c r="I95" s="875"/>
      <c r="J95" s="875"/>
      <c r="K95" s="875"/>
      <c r="L95" s="875"/>
      <c r="M95" s="875"/>
      <c r="N95" s="875"/>
      <c r="O95" s="875"/>
      <c r="P95" s="875"/>
      <c r="Q95" s="875"/>
      <c r="R95" s="875"/>
      <c r="S95" s="875"/>
      <c r="T95" s="875"/>
      <c r="U95" s="875"/>
      <c r="V95" s="875"/>
      <c r="W95" s="875"/>
      <c r="X95" s="875"/>
      <c r="Y95" s="875"/>
      <c r="Z95" s="875"/>
      <c r="AA95" s="875"/>
      <c r="AB95" s="875"/>
      <c r="AC95" s="875"/>
      <c r="AD95" s="875"/>
      <c r="AE95" s="875"/>
      <c r="AF95" s="875"/>
      <c r="AG95" s="875"/>
      <c r="AH95" s="875"/>
      <c r="AI95" s="875"/>
      <c r="AJ95" s="875"/>
      <c r="AK95" s="876"/>
    </row>
    <row r="96" spans="2:45" ht="18" customHeight="1" thickBot="1">
      <c r="B96" s="872"/>
      <c r="C96" s="873"/>
      <c r="D96" s="873"/>
      <c r="E96" s="873"/>
      <c r="F96" s="874"/>
      <c r="G96" s="877"/>
      <c r="H96" s="877"/>
      <c r="I96" s="877"/>
      <c r="J96" s="877"/>
      <c r="K96" s="877"/>
      <c r="L96" s="877"/>
      <c r="M96" s="877"/>
      <c r="N96" s="877"/>
      <c r="O96" s="877"/>
      <c r="P96" s="877"/>
      <c r="Q96" s="877"/>
      <c r="R96" s="877"/>
      <c r="S96" s="877"/>
      <c r="T96" s="877"/>
      <c r="U96" s="877"/>
      <c r="V96" s="877"/>
      <c r="W96" s="877"/>
      <c r="X96" s="877"/>
      <c r="Y96" s="877"/>
      <c r="Z96" s="877"/>
      <c r="AA96" s="877"/>
      <c r="AB96" s="877"/>
      <c r="AC96" s="877"/>
      <c r="AD96" s="877"/>
      <c r="AE96" s="877"/>
      <c r="AF96" s="877"/>
      <c r="AG96" s="877"/>
      <c r="AH96" s="877"/>
      <c r="AI96" s="877"/>
      <c r="AJ96" s="877"/>
      <c r="AK96" s="878"/>
    </row>
    <row r="97" spans="2:41" ht="10.15" customHeight="1">
      <c r="B97" s="146"/>
      <c r="C97" s="146"/>
      <c r="D97" s="146"/>
      <c r="E97" s="146"/>
      <c r="F97" s="146"/>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row>
    <row r="98" spans="2:41" ht="18" customHeight="1">
      <c r="B98" s="189" t="s">
        <v>293</v>
      </c>
      <c r="C98" s="146"/>
      <c r="D98" s="146"/>
      <c r="E98" s="146"/>
      <c r="F98" s="146"/>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row>
    <row r="99" spans="2:41" ht="20.149999999999999" customHeight="1">
      <c r="B99" s="827" t="s">
        <v>351</v>
      </c>
      <c r="C99" s="828"/>
      <c r="D99" s="828"/>
      <c r="E99" s="828"/>
      <c r="F99" s="829"/>
      <c r="G99" s="808" t="s">
        <v>352</v>
      </c>
      <c r="H99" s="826"/>
      <c r="I99" s="809"/>
      <c r="J99" s="879" t="s">
        <v>296</v>
      </c>
      <c r="K99" s="880"/>
      <c r="L99" s="880"/>
      <c r="M99" s="880"/>
      <c r="N99" s="880"/>
      <c r="O99" s="881">
        <v>70</v>
      </c>
      <c r="P99" s="881"/>
      <c r="Q99" s="882" t="s">
        <v>297</v>
      </c>
      <c r="R99" s="882"/>
      <c r="S99" s="882"/>
      <c r="T99" s="882"/>
      <c r="U99" s="882"/>
      <c r="V99" s="882"/>
      <c r="W99" s="1110" t="s">
        <v>298</v>
      </c>
      <c r="X99" s="1111"/>
      <c r="Y99" s="1111"/>
      <c r="Z99" s="1111"/>
      <c r="AA99" s="1111"/>
      <c r="AB99" s="1111"/>
      <c r="AC99" s="1111"/>
      <c r="AD99" s="1111"/>
      <c r="AE99" s="1111"/>
      <c r="AF99" s="1111"/>
      <c r="AG99" s="1111"/>
      <c r="AH99" s="1111"/>
      <c r="AI99" s="1111"/>
      <c r="AJ99" s="1111"/>
      <c r="AK99" s="1112"/>
    </row>
    <row r="100" spans="2:41" ht="20.149999999999999" customHeight="1">
      <c r="B100" s="830"/>
      <c r="C100" s="831"/>
      <c r="D100" s="831"/>
      <c r="E100" s="831"/>
      <c r="F100" s="832"/>
      <c r="G100" s="808" t="s">
        <v>295</v>
      </c>
      <c r="H100" s="826"/>
      <c r="I100" s="809"/>
      <c r="J100" s="879" t="s">
        <v>296</v>
      </c>
      <c r="K100" s="880"/>
      <c r="L100" s="880"/>
      <c r="M100" s="880"/>
      <c r="N100" s="880"/>
      <c r="O100" s="881">
        <v>70</v>
      </c>
      <c r="P100" s="881"/>
      <c r="Q100" s="882" t="s">
        <v>297</v>
      </c>
      <c r="R100" s="882"/>
      <c r="S100" s="882"/>
      <c r="T100" s="882"/>
      <c r="U100" s="882"/>
      <c r="V100" s="882"/>
      <c r="W100" s="1113"/>
      <c r="X100" s="1114"/>
      <c r="Y100" s="1114"/>
      <c r="Z100" s="1114"/>
      <c r="AA100" s="1114"/>
      <c r="AB100" s="1114"/>
      <c r="AC100" s="1114"/>
      <c r="AD100" s="1114"/>
      <c r="AE100" s="1114"/>
      <c r="AF100" s="1114"/>
      <c r="AG100" s="1114"/>
      <c r="AH100" s="1114"/>
      <c r="AI100" s="1114"/>
      <c r="AJ100" s="1114"/>
      <c r="AK100" s="1115"/>
    </row>
    <row r="101" spans="2:41" ht="20.149999999999999" customHeight="1">
      <c r="B101" s="830"/>
      <c r="C101" s="831"/>
      <c r="D101" s="831"/>
      <c r="E101" s="831"/>
      <c r="F101" s="832"/>
      <c r="G101" s="808" t="s">
        <v>384</v>
      </c>
      <c r="H101" s="826"/>
      <c r="I101" s="809"/>
      <c r="J101" s="879" t="s">
        <v>296</v>
      </c>
      <c r="K101" s="880"/>
      <c r="L101" s="880"/>
      <c r="M101" s="880"/>
      <c r="N101" s="880"/>
      <c r="O101" s="881">
        <v>10</v>
      </c>
      <c r="P101" s="881"/>
      <c r="Q101" s="882" t="s">
        <v>297</v>
      </c>
      <c r="R101" s="882"/>
      <c r="S101" s="882"/>
      <c r="T101" s="882"/>
      <c r="U101" s="882"/>
      <c r="V101" s="882"/>
      <c r="W101" s="1113"/>
      <c r="X101" s="1114"/>
      <c r="Y101" s="1114"/>
      <c r="Z101" s="1114"/>
      <c r="AA101" s="1114"/>
      <c r="AB101" s="1114"/>
      <c r="AC101" s="1114"/>
      <c r="AD101" s="1114"/>
      <c r="AE101" s="1114"/>
      <c r="AF101" s="1114"/>
      <c r="AG101" s="1114"/>
      <c r="AH101" s="1114"/>
      <c r="AI101" s="1114"/>
      <c r="AJ101" s="1114"/>
      <c r="AK101" s="1115"/>
    </row>
    <row r="102" spans="2:41" ht="20.149999999999999" customHeight="1">
      <c r="B102" s="830"/>
      <c r="C102" s="831"/>
      <c r="D102" s="831"/>
      <c r="E102" s="831"/>
      <c r="F102" s="832"/>
      <c r="G102" s="808" t="s">
        <v>385</v>
      </c>
      <c r="H102" s="826"/>
      <c r="I102" s="809"/>
      <c r="J102" s="879" t="s">
        <v>296</v>
      </c>
      <c r="K102" s="880"/>
      <c r="L102" s="880"/>
      <c r="M102" s="880"/>
      <c r="N102" s="880"/>
      <c r="O102" s="881">
        <v>20</v>
      </c>
      <c r="P102" s="881"/>
      <c r="Q102" s="882" t="s">
        <v>297</v>
      </c>
      <c r="R102" s="882"/>
      <c r="S102" s="882"/>
      <c r="T102" s="882"/>
      <c r="U102" s="882"/>
      <c r="V102" s="882"/>
      <c r="W102" s="1116"/>
      <c r="X102" s="1117"/>
      <c r="Y102" s="1117"/>
      <c r="Z102" s="1117"/>
      <c r="AA102" s="1117"/>
      <c r="AB102" s="1117"/>
      <c r="AC102" s="1117"/>
      <c r="AD102" s="1117"/>
      <c r="AE102" s="1117"/>
      <c r="AF102" s="1117"/>
      <c r="AG102" s="1117"/>
      <c r="AH102" s="1117"/>
      <c r="AI102" s="1117"/>
      <c r="AJ102" s="1117"/>
      <c r="AK102" s="1118"/>
    </row>
    <row r="103" spans="2:41" ht="20.149999999999999" customHeight="1">
      <c r="B103" s="830"/>
      <c r="C103" s="831"/>
      <c r="D103" s="831"/>
      <c r="E103" s="831"/>
      <c r="F103" s="832"/>
      <c r="G103" s="808" t="s">
        <v>299</v>
      </c>
      <c r="H103" s="826"/>
      <c r="I103" s="809"/>
      <c r="J103" s="810" t="s">
        <v>300</v>
      </c>
      <c r="K103" s="811"/>
      <c r="L103" s="811"/>
      <c r="M103" s="811"/>
      <c r="N103" s="811"/>
      <c r="O103" s="811"/>
      <c r="P103" s="811"/>
      <c r="Q103" s="811"/>
      <c r="R103" s="811"/>
      <c r="S103" s="811"/>
      <c r="T103" s="811"/>
      <c r="U103" s="811"/>
      <c r="V103" s="811"/>
      <c r="W103" s="811"/>
      <c r="X103" s="811"/>
      <c r="Y103" s="811"/>
      <c r="Z103" s="811"/>
      <c r="AA103" s="811"/>
      <c r="AB103" s="811"/>
      <c r="AC103" s="811"/>
      <c r="AD103" s="811"/>
      <c r="AE103" s="811"/>
      <c r="AF103" s="811"/>
      <c r="AG103" s="811"/>
      <c r="AH103" s="811"/>
      <c r="AI103" s="811"/>
      <c r="AJ103" s="811"/>
      <c r="AK103" s="812"/>
    </row>
    <row r="104" spans="2:41" ht="27" customHeight="1">
      <c r="B104" s="843"/>
      <c r="C104" s="844"/>
      <c r="D104" s="844"/>
      <c r="E104" s="844"/>
      <c r="F104" s="845"/>
      <c r="G104" s="808" t="s">
        <v>169</v>
      </c>
      <c r="H104" s="826"/>
      <c r="I104" s="809"/>
      <c r="J104" s="879" t="s">
        <v>296</v>
      </c>
      <c r="K104" s="880"/>
      <c r="L104" s="880"/>
      <c r="M104" s="880"/>
      <c r="N104" s="880"/>
      <c r="O104" s="1262">
        <v>20</v>
      </c>
      <c r="P104" s="1262"/>
      <c r="Q104" s="819" t="s">
        <v>354</v>
      </c>
      <c r="R104" s="819"/>
      <c r="S104" s="819"/>
      <c r="T104" s="819"/>
      <c r="U104" s="819"/>
      <c r="V104" s="819"/>
      <c r="W104" s="883" t="s">
        <v>298</v>
      </c>
      <c r="X104" s="884"/>
      <c r="Y104" s="884"/>
      <c r="Z104" s="884"/>
      <c r="AA104" s="884"/>
      <c r="AB104" s="884"/>
      <c r="AC104" s="884"/>
      <c r="AD104" s="884"/>
      <c r="AE104" s="884"/>
      <c r="AF104" s="884"/>
      <c r="AG104" s="884"/>
      <c r="AH104" s="884"/>
      <c r="AI104" s="884"/>
      <c r="AJ104" s="884"/>
      <c r="AK104" s="885"/>
    </row>
    <row r="105" spans="2:41" ht="24" customHeight="1">
      <c r="B105" s="827" t="s">
        <v>301</v>
      </c>
      <c r="C105" s="828"/>
      <c r="D105" s="828"/>
      <c r="E105" s="828"/>
      <c r="F105" s="829"/>
      <c r="G105" s="808" t="s">
        <v>302</v>
      </c>
      <c r="H105" s="826"/>
      <c r="I105" s="826"/>
      <c r="J105" s="826"/>
      <c r="K105" s="809"/>
      <c r="L105" s="833" t="s">
        <v>303</v>
      </c>
      <c r="M105" s="834"/>
      <c r="N105" s="834"/>
      <c r="O105" s="834"/>
      <c r="P105" s="834"/>
      <c r="Q105" s="834"/>
      <c r="R105" s="834"/>
      <c r="S105" s="834"/>
      <c r="T105" s="834"/>
      <c r="U105" s="834"/>
      <c r="V105" s="834"/>
      <c r="W105" s="834"/>
      <c r="X105" s="834"/>
      <c r="Y105" s="834"/>
      <c r="Z105" s="834"/>
      <c r="AA105" s="834"/>
      <c r="AB105" s="834"/>
      <c r="AC105" s="834"/>
      <c r="AD105" s="834"/>
      <c r="AE105" s="834"/>
      <c r="AF105" s="834"/>
      <c r="AG105" s="834"/>
      <c r="AH105" s="834"/>
      <c r="AI105" s="834"/>
      <c r="AJ105" s="834"/>
      <c r="AK105" s="835"/>
      <c r="AN105" s="105" t="s">
        <v>303</v>
      </c>
      <c r="AO105" s="105" t="s">
        <v>304</v>
      </c>
    </row>
    <row r="106" spans="2:41" ht="24" customHeight="1">
      <c r="B106" s="830"/>
      <c r="C106" s="831"/>
      <c r="D106" s="831"/>
      <c r="E106" s="831"/>
      <c r="F106" s="832"/>
      <c r="G106" s="836" t="s">
        <v>305</v>
      </c>
      <c r="H106" s="836"/>
      <c r="I106" s="836"/>
      <c r="J106" s="836" t="s">
        <v>306</v>
      </c>
      <c r="K106" s="836"/>
      <c r="L106" s="837" t="s">
        <v>307</v>
      </c>
      <c r="M106" s="837"/>
      <c r="N106" s="837"/>
      <c r="O106" s="837"/>
      <c r="P106" s="837"/>
      <c r="Q106" s="837"/>
      <c r="R106" s="837"/>
      <c r="S106" s="837"/>
      <c r="T106" s="837"/>
      <c r="U106" s="837"/>
      <c r="V106" s="837"/>
      <c r="W106" s="837"/>
      <c r="X106" s="837"/>
      <c r="Y106" s="837"/>
      <c r="Z106" s="837"/>
      <c r="AA106" s="837"/>
      <c r="AB106" s="837"/>
      <c r="AC106" s="837"/>
      <c r="AD106" s="837"/>
      <c r="AE106" s="837"/>
      <c r="AF106" s="837"/>
      <c r="AG106" s="837"/>
      <c r="AH106" s="837"/>
      <c r="AI106" s="837"/>
      <c r="AJ106" s="837"/>
      <c r="AK106" s="837"/>
    </row>
    <row r="107" spans="2:41" ht="24" customHeight="1">
      <c r="B107" s="830"/>
      <c r="C107" s="831"/>
      <c r="D107" s="831"/>
      <c r="E107" s="831"/>
      <c r="F107" s="832"/>
      <c r="G107" s="836"/>
      <c r="H107" s="836"/>
      <c r="I107" s="836"/>
      <c r="J107" s="836" t="s">
        <v>308</v>
      </c>
      <c r="K107" s="836"/>
      <c r="L107" s="837" t="s">
        <v>309</v>
      </c>
      <c r="M107" s="837"/>
      <c r="N107" s="837"/>
      <c r="O107" s="837"/>
      <c r="P107" s="837"/>
      <c r="Q107" s="837"/>
      <c r="R107" s="837"/>
      <c r="S107" s="837"/>
      <c r="T107" s="837"/>
      <c r="U107" s="837"/>
      <c r="V107" s="837"/>
      <c r="W107" s="837"/>
      <c r="X107" s="837"/>
      <c r="Y107" s="837"/>
      <c r="Z107" s="837"/>
      <c r="AA107" s="837"/>
      <c r="AB107" s="837"/>
      <c r="AC107" s="837"/>
      <c r="AD107" s="837"/>
      <c r="AE107" s="837"/>
      <c r="AF107" s="837"/>
      <c r="AG107" s="837"/>
      <c r="AH107" s="837"/>
      <c r="AI107" s="837"/>
      <c r="AJ107" s="837"/>
      <c r="AK107" s="837"/>
    </row>
    <row r="108" spans="2:41" ht="28.15" customHeight="1">
      <c r="B108" s="830"/>
      <c r="C108" s="831"/>
      <c r="D108" s="831"/>
      <c r="E108" s="831"/>
      <c r="F108" s="832"/>
      <c r="G108" s="836"/>
      <c r="H108" s="836"/>
      <c r="I108" s="836"/>
      <c r="J108" s="836" t="s">
        <v>310</v>
      </c>
      <c r="K108" s="836"/>
      <c r="L108" s="838" t="s">
        <v>311</v>
      </c>
      <c r="M108" s="839"/>
      <c r="N108" s="839"/>
      <c r="O108" s="839"/>
      <c r="P108" s="839"/>
      <c r="Q108" s="840" t="s">
        <v>312</v>
      </c>
      <c r="R108" s="841"/>
      <c r="S108" s="841"/>
      <c r="T108" s="841"/>
      <c r="U108" s="841"/>
      <c r="V108" s="841"/>
      <c r="W108" s="841"/>
      <c r="X108" s="841"/>
      <c r="Y108" s="841"/>
      <c r="Z108" s="841"/>
      <c r="AA108" s="841"/>
      <c r="AB108" s="841"/>
      <c r="AC108" s="841"/>
      <c r="AD108" s="841"/>
      <c r="AE108" s="841"/>
      <c r="AF108" s="841"/>
      <c r="AG108" s="841"/>
      <c r="AH108" s="841"/>
      <c r="AI108" s="841"/>
      <c r="AJ108" s="841"/>
      <c r="AK108" s="842"/>
    </row>
    <row r="109" spans="2:41" ht="22.15" customHeight="1">
      <c r="B109" s="827" t="s">
        <v>313</v>
      </c>
      <c r="C109" s="828"/>
      <c r="D109" s="828"/>
      <c r="E109" s="828"/>
      <c r="F109" s="829"/>
      <c r="G109" s="808" t="s">
        <v>314</v>
      </c>
      <c r="H109" s="826"/>
      <c r="I109" s="826"/>
      <c r="J109" s="826"/>
      <c r="K109" s="809"/>
      <c r="L109" s="846" t="s">
        <v>315</v>
      </c>
      <c r="M109" s="846"/>
      <c r="N109" s="846"/>
      <c r="O109" s="846"/>
      <c r="P109" s="846"/>
      <c r="Q109" s="846"/>
      <c r="R109" s="846"/>
      <c r="S109" s="846"/>
      <c r="T109" s="846"/>
      <c r="U109" s="846"/>
      <c r="V109" s="846"/>
      <c r="W109" s="846"/>
      <c r="X109" s="846"/>
      <c r="Y109" s="846"/>
      <c r="Z109" s="846"/>
      <c r="AA109" s="846"/>
      <c r="AB109" s="846"/>
      <c r="AC109" s="846"/>
      <c r="AD109" s="846"/>
      <c r="AE109" s="846"/>
      <c r="AF109" s="846"/>
      <c r="AG109" s="846"/>
      <c r="AH109" s="846"/>
      <c r="AI109" s="846"/>
      <c r="AJ109" s="846"/>
      <c r="AK109" s="846"/>
    </row>
    <row r="110" spans="2:41" ht="30" customHeight="1">
      <c r="B110" s="843"/>
      <c r="C110" s="844"/>
      <c r="D110" s="844"/>
      <c r="E110" s="844"/>
      <c r="F110" s="845"/>
      <c r="G110" s="808" t="s">
        <v>316</v>
      </c>
      <c r="H110" s="826"/>
      <c r="I110" s="826"/>
      <c r="J110" s="826"/>
      <c r="K110" s="809"/>
      <c r="L110" s="847" t="s">
        <v>317</v>
      </c>
      <c r="M110" s="848"/>
      <c r="N110" s="848"/>
      <c r="O110" s="848"/>
      <c r="P110" s="848"/>
      <c r="Q110" s="848"/>
      <c r="R110" s="848"/>
      <c r="S110" s="848"/>
      <c r="T110" s="848"/>
      <c r="U110" s="848"/>
      <c r="V110" s="848"/>
      <c r="W110" s="848"/>
      <c r="X110" s="848"/>
      <c r="Y110" s="848"/>
      <c r="Z110" s="848"/>
      <c r="AA110" s="848"/>
      <c r="AB110" s="848"/>
      <c r="AC110" s="848"/>
      <c r="AD110" s="848"/>
      <c r="AE110" s="848"/>
      <c r="AF110" s="848"/>
      <c r="AG110" s="848"/>
      <c r="AH110" s="848"/>
      <c r="AI110" s="848"/>
      <c r="AJ110" s="848"/>
      <c r="AK110" s="848"/>
    </row>
    <row r="112" spans="2:41" ht="15" customHeight="1">
      <c r="B112" s="37" t="s">
        <v>318</v>
      </c>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2:37" ht="10.15" customHeight="1"/>
    <row r="114" spans="2:37" ht="25.15" customHeight="1">
      <c r="B114" s="849" t="s">
        <v>319</v>
      </c>
      <c r="C114" s="850"/>
      <c r="D114" s="850"/>
      <c r="E114" s="851"/>
      <c r="F114" s="858" t="s">
        <v>320</v>
      </c>
      <c r="G114" s="859"/>
      <c r="H114" s="864" t="s">
        <v>321</v>
      </c>
      <c r="I114" s="865"/>
      <c r="J114" s="866"/>
      <c r="K114" s="867"/>
      <c r="L114" s="867"/>
      <c r="M114" s="867"/>
      <c r="N114" s="867"/>
      <c r="O114" s="867"/>
      <c r="P114" s="867"/>
      <c r="Q114" s="867"/>
      <c r="R114" s="867"/>
      <c r="S114" s="867"/>
      <c r="T114" s="867"/>
      <c r="U114" s="867"/>
      <c r="V114" s="867"/>
      <c r="W114" s="867"/>
      <c r="X114" s="867"/>
      <c r="Y114" s="867"/>
      <c r="Z114" s="867"/>
      <c r="AA114" s="867"/>
      <c r="AB114" s="867"/>
      <c r="AC114" s="867"/>
      <c r="AD114" s="867"/>
      <c r="AE114" s="867"/>
      <c r="AF114" s="867"/>
      <c r="AG114" s="867"/>
      <c r="AH114" s="867"/>
      <c r="AI114" s="867"/>
      <c r="AJ114" s="867"/>
      <c r="AK114" s="868"/>
    </row>
    <row r="115" spans="2:37" ht="25.15" customHeight="1">
      <c r="B115" s="852"/>
      <c r="C115" s="853"/>
      <c r="D115" s="853"/>
      <c r="E115" s="854"/>
      <c r="F115" s="860"/>
      <c r="G115" s="861"/>
      <c r="H115" s="808" t="s">
        <v>322</v>
      </c>
      <c r="I115" s="826"/>
      <c r="J115" s="809"/>
      <c r="K115" s="808" t="s">
        <v>323</v>
      </c>
      <c r="L115" s="809"/>
      <c r="M115" s="810"/>
      <c r="N115" s="811"/>
      <c r="O115" s="811"/>
      <c r="P115" s="811"/>
      <c r="Q115" s="811"/>
      <c r="R115" s="811"/>
      <c r="S115" s="812"/>
      <c r="T115" s="808" t="s">
        <v>324</v>
      </c>
      <c r="U115" s="826"/>
      <c r="V115" s="809"/>
      <c r="W115" s="810"/>
      <c r="X115" s="811"/>
      <c r="Y115" s="811"/>
      <c r="Z115" s="811"/>
      <c r="AA115" s="811"/>
      <c r="AB115" s="811"/>
      <c r="AC115" s="811"/>
      <c r="AD115" s="812"/>
      <c r="AE115" s="808" t="s">
        <v>325</v>
      </c>
      <c r="AF115" s="809"/>
      <c r="AG115" s="810"/>
      <c r="AH115" s="811"/>
      <c r="AI115" s="811"/>
      <c r="AJ115" s="811"/>
      <c r="AK115" s="812"/>
    </row>
    <row r="116" spans="2:37" ht="25.15" customHeight="1">
      <c r="B116" s="852"/>
      <c r="C116" s="853"/>
      <c r="D116" s="853"/>
      <c r="E116" s="854"/>
      <c r="F116" s="862"/>
      <c r="G116" s="863"/>
      <c r="H116" s="808"/>
      <c r="I116" s="826"/>
      <c r="J116" s="809"/>
      <c r="K116" s="808" t="s">
        <v>326</v>
      </c>
      <c r="L116" s="809"/>
      <c r="M116" s="810"/>
      <c r="N116" s="811"/>
      <c r="O116" s="811"/>
      <c r="P116" s="811"/>
      <c r="Q116" s="811"/>
      <c r="R116" s="811"/>
      <c r="S116" s="811"/>
      <c r="T116" s="811"/>
      <c r="U116" s="811"/>
      <c r="V116" s="811"/>
      <c r="W116" s="811"/>
      <c r="X116" s="811"/>
      <c r="Y116" s="811"/>
      <c r="Z116" s="811"/>
      <c r="AA116" s="811"/>
      <c r="AB116" s="811"/>
      <c r="AC116" s="811"/>
      <c r="AD116" s="811"/>
      <c r="AE116" s="811"/>
      <c r="AF116" s="811"/>
      <c r="AG116" s="811"/>
      <c r="AH116" s="811"/>
      <c r="AI116" s="811"/>
      <c r="AJ116" s="811"/>
      <c r="AK116" s="812"/>
    </row>
    <row r="117" spans="2:37" ht="20.149999999999999" customHeight="1">
      <c r="B117" s="852"/>
      <c r="C117" s="853"/>
      <c r="D117" s="853"/>
      <c r="E117" s="854"/>
      <c r="F117" s="813" t="s">
        <v>327</v>
      </c>
      <c r="G117" s="814"/>
      <c r="H117" s="814"/>
      <c r="I117" s="814"/>
      <c r="J117" s="815"/>
      <c r="K117" s="412" t="s">
        <v>226</v>
      </c>
      <c r="L117" s="819" t="s">
        <v>328</v>
      </c>
      <c r="M117" s="819"/>
      <c r="N117" s="819"/>
      <c r="O117" s="819"/>
      <c r="P117" s="819"/>
      <c r="Q117" s="819"/>
      <c r="R117" s="819"/>
      <c r="S117" s="819"/>
      <c r="T117" s="819"/>
      <c r="U117" s="819"/>
      <c r="V117" s="819"/>
      <c r="W117" s="819"/>
      <c r="X117" s="819"/>
      <c r="Y117" s="819"/>
      <c r="Z117" s="819"/>
      <c r="AA117" s="819"/>
      <c r="AB117" s="819"/>
      <c r="AC117" s="819"/>
      <c r="AD117" s="819"/>
      <c r="AE117" s="819"/>
      <c r="AF117" s="819"/>
      <c r="AG117" s="819"/>
      <c r="AH117" s="819"/>
      <c r="AI117" s="819"/>
      <c r="AJ117" s="819"/>
      <c r="AK117" s="820"/>
    </row>
    <row r="118" spans="2:37" ht="20.149999999999999" customHeight="1">
      <c r="B118" s="852"/>
      <c r="C118" s="853"/>
      <c r="D118" s="853"/>
      <c r="E118" s="854"/>
      <c r="F118" s="1181"/>
      <c r="G118" s="1182"/>
      <c r="H118" s="1182"/>
      <c r="I118" s="1182"/>
      <c r="J118" s="1183"/>
      <c r="K118" s="412" t="s">
        <v>226</v>
      </c>
      <c r="L118" s="819" t="s">
        <v>386</v>
      </c>
      <c r="M118" s="819"/>
      <c r="N118" s="819"/>
      <c r="O118" s="819"/>
      <c r="P118" s="819"/>
      <c r="Q118" s="819"/>
      <c r="R118" s="819"/>
      <c r="S118" s="819"/>
      <c r="T118" s="819"/>
      <c r="U118" s="819"/>
      <c r="V118" s="819"/>
      <c r="W118" s="819"/>
      <c r="X118" s="819"/>
      <c r="Y118" s="819"/>
      <c r="Z118" s="819"/>
      <c r="AA118" s="819"/>
      <c r="AB118" s="819"/>
      <c r="AC118" s="819"/>
      <c r="AD118" s="819"/>
      <c r="AE118" s="819"/>
      <c r="AF118" s="819"/>
      <c r="AG118" s="819"/>
      <c r="AH118" s="819"/>
      <c r="AI118" s="819"/>
      <c r="AJ118" s="819"/>
      <c r="AK118" s="820"/>
    </row>
    <row r="119" spans="2:37" ht="20.149999999999999" customHeight="1">
      <c r="B119" s="852"/>
      <c r="C119" s="853"/>
      <c r="D119" s="853"/>
      <c r="E119" s="854"/>
      <c r="F119" s="816"/>
      <c r="G119" s="817"/>
      <c r="H119" s="817"/>
      <c r="I119" s="817"/>
      <c r="J119" s="818"/>
      <c r="K119" s="412" t="s">
        <v>226</v>
      </c>
      <c r="L119" s="819" t="s">
        <v>516</v>
      </c>
      <c r="M119" s="819"/>
      <c r="N119" s="819"/>
      <c r="O119" s="819"/>
      <c r="P119" s="819"/>
      <c r="Q119" s="819"/>
      <c r="R119" s="819"/>
      <c r="S119" s="819"/>
      <c r="T119" s="819"/>
      <c r="U119" s="819"/>
      <c r="V119" s="819"/>
      <c r="W119" s="819"/>
      <c r="X119" s="819"/>
      <c r="Y119" s="819"/>
      <c r="Z119" s="819"/>
      <c r="AA119" s="819"/>
      <c r="AB119" s="819"/>
      <c r="AC119" s="819"/>
      <c r="AD119" s="819"/>
      <c r="AE119" s="819"/>
      <c r="AF119" s="819"/>
      <c r="AG119" s="819"/>
      <c r="AH119" s="819"/>
      <c r="AI119" s="819"/>
      <c r="AJ119" s="819"/>
      <c r="AK119" s="820"/>
    </row>
    <row r="120" spans="2:37" ht="25.15" customHeight="1">
      <c r="B120" s="855"/>
      <c r="C120" s="856"/>
      <c r="D120" s="856"/>
      <c r="E120" s="857"/>
      <c r="F120" s="821" t="s">
        <v>329</v>
      </c>
      <c r="G120" s="822"/>
      <c r="H120" s="822"/>
      <c r="I120" s="822"/>
      <c r="J120" s="823"/>
      <c r="K120" s="824"/>
      <c r="L120" s="824"/>
      <c r="M120" s="824"/>
      <c r="N120" s="824"/>
      <c r="O120" s="824"/>
      <c r="P120" s="824"/>
      <c r="Q120" s="824"/>
      <c r="R120" s="824"/>
      <c r="S120" s="824"/>
      <c r="T120" s="824"/>
      <c r="U120" s="824"/>
      <c r="V120" s="824"/>
      <c r="W120" s="824"/>
      <c r="X120" s="824"/>
      <c r="Y120" s="824"/>
      <c r="Z120" s="824"/>
      <c r="AA120" s="824"/>
      <c r="AB120" s="824"/>
      <c r="AC120" s="824"/>
      <c r="AD120" s="824"/>
      <c r="AE120" s="824"/>
      <c r="AF120" s="824"/>
      <c r="AG120" s="824"/>
      <c r="AH120" s="824"/>
      <c r="AI120" s="824"/>
      <c r="AJ120" s="824"/>
      <c r="AK120" s="825"/>
    </row>
    <row r="121" spans="2:37" ht="10.15" customHeight="1"/>
    <row r="122" spans="2:37" ht="15" hidden="1" customHeight="1">
      <c r="B122" s="130" t="s">
        <v>178</v>
      </c>
      <c r="C122" s="1040" t="s">
        <v>387</v>
      </c>
      <c r="D122" s="1040"/>
      <c r="E122" s="1040"/>
      <c r="F122" s="1040"/>
      <c r="G122" s="1040"/>
      <c r="H122" s="1040"/>
      <c r="I122" s="1040"/>
      <c r="J122" s="1040"/>
      <c r="K122" s="1040"/>
      <c r="L122" s="1040"/>
      <c r="M122" s="1040"/>
      <c r="N122" s="1040"/>
      <c r="O122" s="1040"/>
      <c r="P122" s="1040"/>
      <c r="Q122" s="1040"/>
      <c r="R122" s="1040"/>
      <c r="S122" s="1040"/>
      <c r="T122" s="1040"/>
      <c r="U122" s="1040"/>
      <c r="V122" s="1040"/>
      <c r="W122" s="1040"/>
      <c r="X122" s="1040"/>
      <c r="Y122" s="1040"/>
      <c r="Z122" s="1040"/>
      <c r="AA122" s="1040"/>
      <c r="AB122" s="1040"/>
      <c r="AC122" s="1040"/>
      <c r="AD122" s="1040"/>
      <c r="AE122" s="1040"/>
      <c r="AF122" s="1040"/>
      <c r="AG122" s="1040"/>
      <c r="AH122" s="1040"/>
      <c r="AI122" s="1040"/>
      <c r="AJ122" s="1040"/>
      <c r="AK122" s="1040"/>
    </row>
    <row r="123" spans="2:37" ht="10.15" hidden="1" customHeight="1"/>
    <row r="124" spans="2:37" ht="12" customHeight="1">
      <c r="B124" s="36" t="s">
        <v>66</v>
      </c>
      <c r="C124" s="399"/>
      <c r="D124" s="399"/>
      <c r="E124" s="666" t="s">
        <v>355</v>
      </c>
      <c r="F124" s="666"/>
      <c r="G124" s="666"/>
      <c r="H124" s="666"/>
      <c r="I124" s="666"/>
      <c r="J124" s="666"/>
      <c r="K124" s="666"/>
      <c r="L124" s="666"/>
      <c r="M124" s="666"/>
      <c r="N124" s="666"/>
      <c r="O124" s="666"/>
      <c r="P124" s="666"/>
      <c r="Q124" s="666"/>
      <c r="R124" s="666"/>
      <c r="S124" s="666"/>
      <c r="T124" s="666"/>
      <c r="U124" s="666"/>
      <c r="V124" s="666"/>
      <c r="W124" s="666"/>
      <c r="X124" s="666"/>
      <c r="Y124" s="666"/>
      <c r="Z124" s="666"/>
      <c r="AA124" s="666"/>
      <c r="AB124" s="666"/>
      <c r="AC124" s="666"/>
      <c r="AD124" s="666"/>
      <c r="AE124" s="666"/>
      <c r="AF124" s="666"/>
      <c r="AG124" s="666"/>
      <c r="AH124" s="666"/>
      <c r="AI124" s="666"/>
      <c r="AJ124" s="666"/>
      <c r="AK124" s="666"/>
    </row>
  </sheetData>
  <mergeCells count="297">
    <mergeCell ref="C122:AK122"/>
    <mergeCell ref="E124:AK124"/>
    <mergeCell ref="AG115:AK115"/>
    <mergeCell ref="K116:L116"/>
    <mergeCell ref="M116:AK116"/>
    <mergeCell ref="F117:J119"/>
    <mergeCell ref="L117:AK117"/>
    <mergeCell ref="L118:AK118"/>
    <mergeCell ref="L119:AK119"/>
    <mergeCell ref="B114:E120"/>
    <mergeCell ref="F114:G116"/>
    <mergeCell ref="H114:J114"/>
    <mergeCell ref="K114:AK114"/>
    <mergeCell ref="H115:J116"/>
    <mergeCell ref="K115:L115"/>
    <mergeCell ref="M115:S115"/>
    <mergeCell ref="T115:V115"/>
    <mergeCell ref="W115:AD115"/>
    <mergeCell ref="AE115:AF115"/>
    <mergeCell ref="B99:F104"/>
    <mergeCell ref="G99:I99"/>
    <mergeCell ref="J99:N99"/>
    <mergeCell ref="O99:P99"/>
    <mergeCell ref="Q99:V99"/>
    <mergeCell ref="W99:AK102"/>
    <mergeCell ref="G100:I100"/>
    <mergeCell ref="F120:J120"/>
    <mergeCell ref="K120:AK120"/>
    <mergeCell ref="Q108:AK108"/>
    <mergeCell ref="B109:F110"/>
    <mergeCell ref="G109:K109"/>
    <mergeCell ref="L109:AK109"/>
    <mergeCell ref="G110:K110"/>
    <mergeCell ref="L110:AK110"/>
    <mergeCell ref="B105:F108"/>
    <mergeCell ref="G105:K105"/>
    <mergeCell ref="L105:AK105"/>
    <mergeCell ref="G106:I108"/>
    <mergeCell ref="J106:K106"/>
    <mergeCell ref="L106:AK106"/>
    <mergeCell ref="J107:K107"/>
    <mergeCell ref="L107:AK107"/>
    <mergeCell ref="J108:K108"/>
    <mergeCell ref="L108:P108"/>
    <mergeCell ref="J100:N100"/>
    <mergeCell ref="O100:P100"/>
    <mergeCell ref="Q100:V100"/>
    <mergeCell ref="G103:I103"/>
    <mergeCell ref="J103:AK103"/>
    <mergeCell ref="G104:I104"/>
    <mergeCell ref="J104:N104"/>
    <mergeCell ref="O104:P104"/>
    <mergeCell ref="Q104:V104"/>
    <mergeCell ref="W104:AK104"/>
    <mergeCell ref="G101:I101"/>
    <mergeCell ref="J101:N101"/>
    <mergeCell ref="O101:P101"/>
    <mergeCell ref="Q101:V101"/>
    <mergeCell ref="G102:I102"/>
    <mergeCell ref="J102:N102"/>
    <mergeCell ref="O102:P102"/>
    <mergeCell ref="Q102:V102"/>
    <mergeCell ref="J91:L91"/>
    <mergeCell ref="M91:W91"/>
    <mergeCell ref="X91:Z91"/>
    <mergeCell ref="AA91:AK91"/>
    <mergeCell ref="B95:F96"/>
    <mergeCell ref="G95:AK96"/>
    <mergeCell ref="C89:C91"/>
    <mergeCell ref="D89:I91"/>
    <mergeCell ref="K89:O89"/>
    <mergeCell ref="Q89:U89"/>
    <mergeCell ref="W89:AA89"/>
    <mergeCell ref="AC89:AJ89"/>
    <mergeCell ref="J90:L90"/>
    <mergeCell ref="M90:W90"/>
    <mergeCell ref="X90:Z90"/>
    <mergeCell ref="AA90:AK90"/>
    <mergeCell ref="D85:I85"/>
    <mergeCell ref="K85:L85"/>
    <mergeCell ref="N85:O85"/>
    <mergeCell ref="Q85:S85"/>
    <mergeCell ref="J87:L87"/>
    <mergeCell ref="M87:W87"/>
    <mergeCell ref="X87:Z87"/>
    <mergeCell ref="AA87:AK87"/>
    <mergeCell ref="J88:L88"/>
    <mergeCell ref="M88:W88"/>
    <mergeCell ref="X88:Z88"/>
    <mergeCell ref="AA88:AK88"/>
    <mergeCell ref="U85:V85"/>
    <mergeCell ref="X85:Y85"/>
    <mergeCell ref="AD85:AE85"/>
    <mergeCell ref="AG85:AH85"/>
    <mergeCell ref="AJ85:AK85"/>
    <mergeCell ref="T79:W79"/>
    <mergeCell ref="B81:B91"/>
    <mergeCell ref="C82:C83"/>
    <mergeCell ref="D82:I83"/>
    <mergeCell ref="K82:L82"/>
    <mergeCell ref="N82:AK82"/>
    <mergeCell ref="K83:L83"/>
    <mergeCell ref="N83:AK83"/>
    <mergeCell ref="D84:I84"/>
    <mergeCell ref="J84:L84"/>
    <mergeCell ref="B77:B79"/>
    <mergeCell ref="C78:C79"/>
    <mergeCell ref="D78:I79"/>
    <mergeCell ref="J78:L78"/>
    <mergeCell ref="M78:Q78"/>
    <mergeCell ref="J79:L79"/>
    <mergeCell ref="N79:Q79"/>
    <mergeCell ref="C86:C88"/>
    <mergeCell ref="D86:I88"/>
    <mergeCell ref="K86:O86"/>
    <mergeCell ref="Q86:U86"/>
    <mergeCell ref="W86:AA86"/>
    <mergeCell ref="N84:O84"/>
    <mergeCell ref="Q84:R84"/>
    <mergeCell ref="X72:Z72"/>
    <mergeCell ref="AA72:AK72"/>
    <mergeCell ref="J73:L73"/>
    <mergeCell ref="M73:W73"/>
    <mergeCell ref="X73:Z73"/>
    <mergeCell ref="AA73:AK73"/>
    <mergeCell ref="AA69:AK69"/>
    <mergeCell ref="J70:L70"/>
    <mergeCell ref="M70:W70"/>
    <mergeCell ref="X70:Z70"/>
    <mergeCell ref="AA70:AK70"/>
    <mergeCell ref="K71:O71"/>
    <mergeCell ref="Q71:U71"/>
    <mergeCell ref="W71:AA71"/>
    <mergeCell ref="U66:AK67"/>
    <mergeCell ref="N67:Q67"/>
    <mergeCell ref="C68:C70"/>
    <mergeCell ref="D68:I70"/>
    <mergeCell ref="K68:O68"/>
    <mergeCell ref="Q68:U68"/>
    <mergeCell ref="W68:AA68"/>
    <mergeCell ref="J69:L69"/>
    <mergeCell ref="M69:W69"/>
    <mergeCell ref="X69:Z69"/>
    <mergeCell ref="AJ59:AK59"/>
    <mergeCell ref="D60:I60"/>
    <mergeCell ref="K60:L60"/>
    <mergeCell ref="N60:O60"/>
    <mergeCell ref="Q60:S60"/>
    <mergeCell ref="U60:V60"/>
    <mergeCell ref="X60:Y60"/>
    <mergeCell ref="AD60:AE60"/>
    <mergeCell ref="AG60:AH60"/>
    <mergeCell ref="AJ60:AK60"/>
    <mergeCell ref="D59:I59"/>
    <mergeCell ref="K59:L59"/>
    <mergeCell ref="N59:O59"/>
    <mergeCell ref="Q59:S59"/>
    <mergeCell ref="U59:V59"/>
    <mergeCell ref="X59:Y59"/>
    <mergeCell ref="AD59:AE59"/>
    <mergeCell ref="AG59:AH59"/>
    <mergeCell ref="B65:B73"/>
    <mergeCell ref="C66:C67"/>
    <mergeCell ref="D66:I67"/>
    <mergeCell ref="J66:L67"/>
    <mergeCell ref="N66:P66"/>
    <mergeCell ref="R66:T67"/>
    <mergeCell ref="J72:L72"/>
    <mergeCell ref="M72:W72"/>
    <mergeCell ref="B47:B60"/>
    <mergeCell ref="C48:C50"/>
    <mergeCell ref="D48:I50"/>
    <mergeCell ref="K48:O48"/>
    <mergeCell ref="Q48:U48"/>
    <mergeCell ref="W48:AA48"/>
    <mergeCell ref="C71:C73"/>
    <mergeCell ref="D71:I73"/>
    <mergeCell ref="D58:I58"/>
    <mergeCell ref="K58:L58"/>
    <mergeCell ref="N58:O58"/>
    <mergeCell ref="Q58:S58"/>
    <mergeCell ref="U58:V58"/>
    <mergeCell ref="X58:Y58"/>
    <mergeCell ref="C53:C54"/>
    <mergeCell ref="D53:I54"/>
    <mergeCell ref="AD58:AE58"/>
    <mergeCell ref="AG58:AH58"/>
    <mergeCell ref="AJ58:AK58"/>
    <mergeCell ref="C55:C57"/>
    <mergeCell ref="D55:I57"/>
    <mergeCell ref="K55:O55"/>
    <mergeCell ref="Q55:U55"/>
    <mergeCell ref="W55:AA55"/>
    <mergeCell ref="J56:L56"/>
    <mergeCell ref="M56:W56"/>
    <mergeCell ref="X56:Z56"/>
    <mergeCell ref="AA56:AK56"/>
    <mergeCell ref="J57:L57"/>
    <mergeCell ref="M57:W57"/>
    <mergeCell ref="X57:Z57"/>
    <mergeCell ref="AA57:AK57"/>
    <mergeCell ref="J53:L53"/>
    <mergeCell ref="M53:R53"/>
    <mergeCell ref="J54:L54"/>
    <mergeCell ref="M54:R54"/>
    <mergeCell ref="D51:I52"/>
    <mergeCell ref="J51:L51"/>
    <mergeCell ref="M51:AK51"/>
    <mergeCell ref="J52:L52"/>
    <mergeCell ref="M52:O52"/>
    <mergeCell ref="Q52:S52"/>
    <mergeCell ref="T52:V52"/>
    <mergeCell ref="W52:X52"/>
    <mergeCell ref="Y52:AA52"/>
    <mergeCell ref="AB52:AK52"/>
    <mergeCell ref="K49:L49"/>
    <mergeCell ref="N49:O49"/>
    <mergeCell ref="J50:AK50"/>
    <mergeCell ref="C51:C52"/>
    <mergeCell ref="U44:V44"/>
    <mergeCell ref="Y44:Z44"/>
    <mergeCell ref="AD44:AE44"/>
    <mergeCell ref="AI44:AJ44"/>
    <mergeCell ref="J45:O45"/>
    <mergeCell ref="Q45:R45"/>
    <mergeCell ref="U45:V45"/>
    <mergeCell ref="Y45:Z45"/>
    <mergeCell ref="AD45:AE45"/>
    <mergeCell ref="AI45:AJ45"/>
    <mergeCell ref="O36:S36"/>
    <mergeCell ref="C37:C38"/>
    <mergeCell ref="D37:I38"/>
    <mergeCell ref="J37:M38"/>
    <mergeCell ref="O37:Z37"/>
    <mergeCell ref="O38:Z38"/>
    <mergeCell ref="B42:B45"/>
    <mergeCell ref="C42:I42"/>
    <mergeCell ref="W42:AK42"/>
    <mergeCell ref="W43:AA43"/>
    <mergeCell ref="AB43:AF43"/>
    <mergeCell ref="AG43:AK43"/>
    <mergeCell ref="C44:C45"/>
    <mergeCell ref="D44:I45"/>
    <mergeCell ref="J44:O44"/>
    <mergeCell ref="Q44:R44"/>
    <mergeCell ref="B29:B38"/>
    <mergeCell ref="D29:I29"/>
    <mergeCell ref="C34:C36"/>
    <mergeCell ref="D34:I36"/>
    <mergeCell ref="J34:M36"/>
    <mergeCell ref="O34:S34"/>
    <mergeCell ref="O35:S35"/>
    <mergeCell ref="C22:AK22"/>
    <mergeCell ref="B24:B26"/>
    <mergeCell ref="C24:I24"/>
    <mergeCell ref="J24:AK24"/>
    <mergeCell ref="E25:I25"/>
    <mergeCell ref="L25:P25"/>
    <mergeCell ref="R25:V25"/>
    <mergeCell ref="E26:S26"/>
    <mergeCell ref="C31:C33"/>
    <mergeCell ref="D31:I33"/>
    <mergeCell ref="J31:M31"/>
    <mergeCell ref="N31:S31"/>
    <mergeCell ref="J33:M33"/>
    <mergeCell ref="N33:S33"/>
    <mergeCell ref="J30:M30"/>
    <mergeCell ref="N30:S30"/>
    <mergeCell ref="C27:AK27"/>
    <mergeCell ref="D30:I30"/>
    <mergeCell ref="J32:M32"/>
    <mergeCell ref="N32:S32"/>
    <mergeCell ref="B4:J4"/>
    <mergeCell ref="L4:P4"/>
    <mergeCell ref="Q4:AJ4"/>
    <mergeCell ref="G18:N18"/>
    <mergeCell ref="B20:B21"/>
    <mergeCell ref="C20:H20"/>
    <mergeCell ref="J20:AK20"/>
    <mergeCell ref="D21:I21"/>
    <mergeCell ref="J21:S21"/>
    <mergeCell ref="T21:AA21"/>
    <mergeCell ref="AB21:AC21"/>
    <mergeCell ref="AE21:AF21"/>
    <mergeCell ref="AS6:AU7"/>
    <mergeCell ref="B8:E18"/>
    <mergeCell ref="F8:N8"/>
    <mergeCell ref="O8:AK8"/>
    <mergeCell ref="G9:N9"/>
    <mergeCell ref="G10:N10"/>
    <mergeCell ref="G11:N11"/>
    <mergeCell ref="G12:N12"/>
    <mergeCell ref="G13:N13"/>
    <mergeCell ref="G14:N14"/>
    <mergeCell ref="G15:N15"/>
    <mergeCell ref="G16:N16"/>
    <mergeCell ref="G17:N17"/>
  </mergeCells>
  <phoneticPr fontId="4"/>
  <conditionalFormatting sqref="D25:AK25">
    <cfRule type="expression" dxfId="138" priority="112">
      <formula>$D$26="■"</formula>
    </cfRule>
  </conditionalFormatting>
  <conditionalFormatting sqref="D25:AK26">
    <cfRule type="expression" dxfId="137" priority="88">
      <formula>$F$13="■"</formula>
    </cfRule>
  </conditionalFormatting>
  <conditionalFormatting sqref="D26:AK26">
    <cfRule type="expression" dxfId="136" priority="111">
      <formula>$D$25="■"</formula>
    </cfRule>
  </conditionalFormatting>
  <conditionalFormatting sqref="F16:G16 O16:Q16 S16:AK16">
    <cfRule type="expression" dxfId="135" priority="68">
      <formula>$F$11="■"</formula>
    </cfRule>
  </conditionalFormatting>
  <conditionalFormatting sqref="F9:AK9 AB21:AK21 D25:AK26 J48:AK50 M51 M52:P52 T52:X52 AB52 M53:AK54 J55:AK55 M56:W57 AA56:AK57 J60:K60 M60:AK60 J68:AK68 M69:W70 AA69:AK70 J71:AK71 M72:W73 AA72:AK73 M78:AK79 J82:AK83">
    <cfRule type="expression" dxfId="133" priority="79">
      <formula>$F$10="■"</formula>
    </cfRule>
  </conditionalFormatting>
  <conditionalFormatting sqref="F9:AK10">
    <cfRule type="expression" dxfId="131" priority="42">
      <formula>$F$11="■"</formula>
    </cfRule>
  </conditionalFormatting>
  <conditionalFormatting sqref="F9:AK11 D25:AK26 J82:AK83">
    <cfRule type="expression" dxfId="130" priority="87">
      <formula>$F$12="■"</formula>
    </cfRule>
  </conditionalFormatting>
  <conditionalFormatting sqref="F9:AK12">
    <cfRule type="expression" dxfId="129" priority="15">
      <formula>$F$13="■"</formula>
    </cfRule>
  </conditionalFormatting>
  <conditionalFormatting sqref="F9:AK13">
    <cfRule type="expression" dxfId="128" priority="11">
      <formula>$F$14="■"</formula>
    </cfRule>
  </conditionalFormatting>
  <conditionalFormatting sqref="F9:AK14 N30:AK33">
    <cfRule type="expression" dxfId="9" priority="10">
      <formula>$F$15="■"</formula>
    </cfRule>
  </conditionalFormatting>
  <conditionalFormatting sqref="F9:AK15">
    <cfRule type="expression" dxfId="127" priority="3">
      <formula>$F$16="■"</formula>
    </cfRule>
    <cfRule type="expression" dxfId="126" priority="8">
      <formula>$F$18="■"</formula>
    </cfRule>
  </conditionalFormatting>
  <conditionalFormatting sqref="F9:AK16">
    <cfRule type="expression" dxfId="125" priority="7">
      <formula>$F$17="■"</formula>
    </cfRule>
  </conditionalFormatting>
  <conditionalFormatting sqref="F10:AK18">
    <cfRule type="expression" dxfId="124" priority="9">
      <formula>$F$9="■"</formula>
    </cfRule>
  </conditionalFormatting>
  <conditionalFormatting sqref="F11:AK18">
    <cfRule type="expression" dxfId="123" priority="4">
      <formula>$F$10="■"</formula>
    </cfRule>
  </conditionalFormatting>
  <conditionalFormatting sqref="F12:AK18">
    <cfRule type="expression" dxfId="122" priority="5">
      <formula>$F$11="■"</formula>
    </cfRule>
  </conditionalFormatting>
  <conditionalFormatting sqref="F13:AK18">
    <cfRule type="expression" dxfId="121" priority="69">
      <formula>$F$12="■"</formula>
    </cfRule>
  </conditionalFormatting>
  <conditionalFormatting sqref="F14:AK18">
    <cfRule type="expression" dxfId="120" priority="70">
      <formula>$F$13="■"</formula>
    </cfRule>
  </conditionalFormatting>
  <conditionalFormatting sqref="F15:AK18 D25:AK26 J48:AK50 M51:AK54 J55:AK55 M56:W57 AA56:AK57 J58:AK60 U66 M66:Q67 J68:AK68 M69:W70 AA69:AK70 J71:AK71 M72:W73 AA72:AK73 M78:AK79 J82:AK86 M87:W88 AA87:AK88 J89:AK89 M90:W91 AA90:AK91">
    <cfRule type="expression" dxfId="119" priority="91">
      <formula>$F$14="■"</formula>
    </cfRule>
  </conditionalFormatting>
  <conditionalFormatting sqref="F16:AK18 D25:AK26 M53:AK54 J60:AK60 M78:AK79 J82:AK86 M87:W88 AA87:AK88 J89:AK89 M90:W91 AA90:AK91">
    <cfRule type="expression" dxfId="118" priority="89">
      <formula>$F$15="■"</formula>
    </cfRule>
  </conditionalFormatting>
  <conditionalFormatting sqref="F17:AK17 D25:AK26 J48:AK50 M51 M52:P52 T52:X52 AB52 M53:AK54 J55:AK55 M56:W57 AA56:AK57 J60:K60 M60:AK60 J68:AK68 M69:W70 AA69:AK70 J71:AK71 M72:W73 AA72:AK73 M78:AK79 J82:AK84">
    <cfRule type="expression" dxfId="117" priority="105">
      <formula>$F$18="■"</formula>
    </cfRule>
  </conditionalFormatting>
  <conditionalFormatting sqref="F17:AK18 D25:AK26 J48:AK50 M51 M52:P52 T52:X52 AB52 M53:AK54 J55:AK55 M56:W57 AA56:AK57 J58:AK60 U66 M66:Q67 J68:AK68 M69:W70 AA69:AK70 J71:AK71 M72:W73 AA72:AK73 M78:AK79 J82:AK86 M87:W88 AA87:AK88 J89:AK89 M90:W91 AA90:AK91">
    <cfRule type="expression" dxfId="116" priority="71">
      <formula>$F$16="■"</formula>
    </cfRule>
  </conditionalFormatting>
  <conditionalFormatting sqref="F18:AK18 D25:AK26 J48:AK50 M51 M52:P52 T52:X52 AB52 M53:AK54 J55:AK55 M56:W57 AA56:AK57 J60:K60 M60:AK60 U66 M66:Q67 J68:AK68 M69:W70 AA69:AK70 J71:AK71 M72:W73 AA72:AK73 M78:AK79 J82:AK86 M87:W88 AA87:AK88 J89:AK89 M90:W91 AA90:AK91">
    <cfRule type="expression" dxfId="115" priority="93">
      <formula>$F$17="■"</formula>
    </cfRule>
  </conditionalFormatting>
  <conditionalFormatting sqref="J21">
    <cfRule type="expression" dxfId="114" priority="73">
      <formula>$F$10="■"</formula>
    </cfRule>
  </conditionalFormatting>
  <conditionalFormatting sqref="J49:AK50">
    <cfRule type="expression" dxfId="113" priority="109">
      <formula>$P$48="■"</formula>
    </cfRule>
    <cfRule type="expression" dxfId="112" priority="110">
      <formula>$V$48="■"</formula>
    </cfRule>
  </conditionalFormatting>
  <conditionalFormatting sqref="J58:AK58">
    <cfRule type="expression" dxfId="111" priority="76">
      <formula>$F$15="■"</formula>
    </cfRule>
  </conditionalFormatting>
  <conditionalFormatting sqref="J58:AK59">
    <cfRule type="expression" dxfId="110" priority="74">
      <formula>$F$18="■"</formula>
    </cfRule>
    <cfRule type="expression" dxfId="109" priority="77">
      <formula>$F$17="■"</formula>
    </cfRule>
    <cfRule type="expression" dxfId="108" priority="78">
      <formula>$F$10="■"</formula>
    </cfRule>
  </conditionalFormatting>
  <conditionalFormatting sqref="J83:AK86 M87:W88 AA87:AK88 J89:AK89 M90:W91 AA90:AK91">
    <cfRule type="expression" dxfId="107" priority="90">
      <formula>$J$82="■"</formula>
    </cfRule>
  </conditionalFormatting>
  <conditionalFormatting sqref="L105:AK105">
    <cfRule type="cellIs" dxfId="106" priority="82" operator="equal">
      <formula>""</formula>
    </cfRule>
  </conditionalFormatting>
  <conditionalFormatting sqref="L109:AK110">
    <cfRule type="cellIs" dxfId="105" priority="81" operator="equal">
      <formula>""</formula>
    </cfRule>
  </conditionalFormatting>
  <conditionalFormatting sqref="L117:AK119">
    <cfRule type="cellIs" dxfId="104" priority="83" operator="equal">
      <formula>""</formula>
    </cfRule>
  </conditionalFormatting>
  <conditionalFormatting sqref="M56:W57 AA56:AK57">
    <cfRule type="expression" dxfId="103" priority="106">
      <formula>$P$55="■"</formula>
    </cfRule>
    <cfRule type="expression" dxfId="102" priority="107">
      <formula>$V$55="■"</formula>
    </cfRule>
  </conditionalFormatting>
  <conditionalFormatting sqref="M69:W70 AA69:AK70">
    <cfRule type="expression" dxfId="101" priority="98">
      <formula>$P$68="■"</formula>
    </cfRule>
    <cfRule type="expression" dxfId="100" priority="101">
      <formula>$V$68="■"</formula>
    </cfRule>
  </conditionalFormatting>
  <conditionalFormatting sqref="M72:W73 AA72:AK73">
    <cfRule type="expression" dxfId="99" priority="96">
      <formula>$P$71="■"</formula>
    </cfRule>
    <cfRule type="expression" dxfId="98" priority="97">
      <formula>$V$71="■"</formula>
    </cfRule>
  </conditionalFormatting>
  <conditionalFormatting sqref="M87:W88 AA87:AK88">
    <cfRule type="expression" dxfId="97" priority="100">
      <formula>$P$86="■"</formula>
    </cfRule>
    <cfRule type="expression" dxfId="96" priority="103">
      <formula>$V$86="■"</formula>
    </cfRule>
  </conditionalFormatting>
  <conditionalFormatting sqref="M90:W91 AA90:AK91">
    <cfRule type="expression" dxfId="95" priority="92">
      <formula>$P$89="■"</formula>
    </cfRule>
    <cfRule type="expression" dxfId="94" priority="94">
      <formula>$V$89="■"</formula>
    </cfRule>
    <cfRule type="expression" dxfId="93" priority="95">
      <formula>$AB$89="■"</formula>
    </cfRule>
  </conditionalFormatting>
  <conditionalFormatting sqref="M58:AK58">
    <cfRule type="expression" dxfId="92" priority="80">
      <formula>$J$58="■"</formula>
    </cfRule>
  </conditionalFormatting>
  <conditionalFormatting sqref="M59:AK59">
    <cfRule type="expression" dxfId="91" priority="108">
      <formula>$J$59="■"</formula>
    </cfRule>
  </conditionalFormatting>
  <conditionalFormatting sqref="M60:AK60">
    <cfRule type="expression" dxfId="90" priority="102">
      <formula>$J$60="■"</formula>
    </cfRule>
  </conditionalFormatting>
  <conditionalFormatting sqref="M78:AK78 J82:AK86 M87:W88 AA87:AK88 J89:AK89 M90:W91 AA90:AK91">
    <cfRule type="expression" dxfId="89" priority="86">
      <formula>$F$11="■"</formula>
    </cfRule>
  </conditionalFormatting>
  <conditionalFormatting sqref="M78:AK79 J82:AK86 M87:W88 AA87:AK88 J89:AK89 M90:W91 AA90:AK91">
    <cfRule type="expression" dxfId="88" priority="85">
      <formula>$F$9="■"</formula>
    </cfRule>
  </conditionalFormatting>
  <conditionalFormatting sqref="N31:N33">
    <cfRule type="cellIs" dxfId="87" priority="32" operator="equal">
      <formula>"選択してください ▼"</formula>
    </cfRule>
  </conditionalFormatting>
  <conditionalFormatting sqref="N30:AK38">
    <cfRule type="expression" dxfId="6" priority="31">
      <formula>$F$16="■"</formula>
    </cfRule>
    <cfRule type="expression" dxfId="5" priority="33">
      <formula>$F$10="■"</formula>
    </cfRule>
    <cfRule type="expression" dxfId="4" priority="35">
      <formula>$F$12="■"</formula>
    </cfRule>
    <cfRule type="expression" dxfId="3" priority="36">
      <formula>$F$13="■"</formula>
    </cfRule>
    <cfRule type="expression" dxfId="2" priority="38">
      <formula>$F$14="■"</formula>
    </cfRule>
    <cfRule type="expression" dxfId="1" priority="39">
      <formula>$F$17="■"</formula>
    </cfRule>
    <cfRule type="expression" dxfId="0" priority="40">
      <formula>$F$18="■"</formula>
    </cfRule>
  </conditionalFormatting>
  <conditionalFormatting sqref="O99:P102 O104">
    <cfRule type="cellIs" dxfId="86" priority="84" operator="equal">
      <formula>""</formula>
    </cfRule>
  </conditionalFormatting>
  <conditionalFormatting sqref="P44:S44">
    <cfRule type="expression" dxfId="85" priority="48">
      <formula>$T$44="■"</formula>
    </cfRule>
    <cfRule type="expression" dxfId="84" priority="53">
      <formula>$T$36="■"</formula>
    </cfRule>
  </conditionalFormatting>
  <conditionalFormatting sqref="P45:S45">
    <cfRule type="expression" dxfId="83" priority="47">
      <formula>$T$45="■"</formula>
    </cfRule>
    <cfRule type="expression" dxfId="82" priority="52">
      <formula>$T$37="■"</formula>
    </cfRule>
  </conditionalFormatting>
  <conditionalFormatting sqref="P44:W44 AB44 AG44 P45:X45 AA45:AC45 AF45:AH45 AK45">
    <cfRule type="expression" dxfId="81" priority="61">
      <formula>$F$18="■"</formula>
    </cfRule>
  </conditionalFormatting>
  <conditionalFormatting sqref="P45:X45 AA45:AC45 AF45:AH45 AK45">
    <cfRule type="expression" dxfId="80" priority="62">
      <formula>$F$9="■"</formula>
    </cfRule>
  </conditionalFormatting>
  <conditionalFormatting sqref="P44:AK45">
    <cfRule type="expression" dxfId="79" priority="1">
      <formula>$F$15="■"</formula>
    </cfRule>
    <cfRule type="expression" dxfId="78" priority="2">
      <formula>$F$13="■"</formula>
    </cfRule>
    <cfRule type="expression" dxfId="77" priority="51">
      <formula>$F$18="■"</formula>
    </cfRule>
    <cfRule type="expression" dxfId="76" priority="54">
      <formula>$F$17="■"</formula>
    </cfRule>
    <cfRule type="expression" dxfId="75" priority="55">
      <formula>$F$16="■"</formula>
    </cfRule>
    <cfRule type="expression" dxfId="74" priority="58">
      <formula>$F$10="■"</formula>
    </cfRule>
    <cfRule type="expression" dxfId="73" priority="59">
      <formula>$F$12="■"</formula>
    </cfRule>
  </conditionalFormatting>
  <conditionalFormatting sqref="Q85:AK85">
    <cfRule type="expression" dxfId="72" priority="104">
      <formula>$J$85="■"</formula>
    </cfRule>
  </conditionalFormatting>
  <conditionalFormatting sqref="T44:W44 AB44 AG44">
    <cfRule type="expression" dxfId="71" priority="57">
      <formula>$P$36="■"</formula>
    </cfRule>
  </conditionalFormatting>
  <conditionalFormatting sqref="T45:X45 AA45:AC45 AF45:AH45 AK45">
    <cfRule type="expression" dxfId="70" priority="56">
      <formula>$P$37="■"</formula>
    </cfRule>
  </conditionalFormatting>
  <conditionalFormatting sqref="T44:AK44">
    <cfRule type="expression" dxfId="69" priority="50">
      <formula>$P$44="■"</formula>
    </cfRule>
  </conditionalFormatting>
  <conditionalFormatting sqref="T45:AK45">
    <cfRule type="expression" dxfId="68" priority="49">
      <formula>$P$45="■"</formula>
    </cfRule>
  </conditionalFormatting>
  <conditionalFormatting sqref="U66:AK67">
    <cfRule type="expression" dxfId="67" priority="99">
      <formula>$M$67="■"</formula>
    </cfRule>
  </conditionalFormatting>
  <conditionalFormatting sqref="AB21:AK21">
    <cfRule type="expression" dxfId="66" priority="46">
      <formula>$F$18="■"</formula>
    </cfRule>
  </conditionalFormatting>
  <dataValidations count="61">
    <dataValidation type="list" allowBlank="1" showInputMessage="1" showErrorMessage="1" sqref="T44" xr:uid="{02CF4E10-FABF-48AE-A924-34445F21EF49}">
      <formula1>$AO$42:$AO$43</formula1>
    </dataValidation>
    <dataValidation type="list" allowBlank="1" showInputMessage="1" showErrorMessage="1" sqref="P44" xr:uid="{C33ABB22-C799-445D-83E6-AF6D9CE3A50F}">
      <formula1>$AN$42:$AN$43</formula1>
    </dataValidation>
    <dataValidation type="list" allowBlank="1" showInputMessage="1" showErrorMessage="1" sqref="T45" xr:uid="{E750B0F1-90B3-4469-AEB0-00B97AB718E2}">
      <formula1>$AO$44:$AO$45</formula1>
    </dataValidation>
    <dataValidation type="list" allowBlank="1" showInputMessage="1" showErrorMessage="1" sqref="P45" xr:uid="{EFCF3D9E-149E-42B7-A496-99463FDFED0A}">
      <formula1>$AN$44:$AN$45</formula1>
    </dataValidation>
    <dataValidation type="list" allowBlank="1" showInputMessage="1" showErrorMessage="1" sqref="W44" xr:uid="{5B081B65-7832-43C1-9445-2C072552A488}">
      <formula1>$AQ$42:$AQ$43</formula1>
    </dataValidation>
    <dataValidation type="list" allowBlank="1" showInputMessage="1" showErrorMessage="1" sqref="W45" xr:uid="{C646CF89-17E4-455B-8D42-F63B17DBF701}">
      <formula1>$AQ$44:$AQ$45</formula1>
    </dataValidation>
    <dataValidation type="list" allowBlank="1" showInputMessage="1" showErrorMessage="1" sqref="AB44" xr:uid="{5DDFFBC9-1B68-4652-BB83-F8835B7EB9D0}">
      <formula1>$AR$42:$AR$43</formula1>
    </dataValidation>
    <dataValidation type="list" allowBlank="1" showInputMessage="1" showErrorMessage="1" sqref="AB45" xr:uid="{B1353A91-64C2-4ADA-A778-04B6884F1A8C}">
      <formula1>$AR$44:$AR$45</formula1>
    </dataValidation>
    <dataValidation type="list" allowBlank="1" showInputMessage="1" showErrorMessage="1" sqref="AG44" xr:uid="{DCB6039A-11EC-4B0C-A9E3-4BA9FC17AE73}">
      <formula1>$AS$42:$AS$43</formula1>
    </dataValidation>
    <dataValidation type="list" allowBlank="1" showInputMessage="1" showErrorMessage="1" sqref="AG45" xr:uid="{109BE77B-672C-4C80-A83F-2397006AFB17}">
      <formula1>$AS$44:$AS$45</formula1>
    </dataValidation>
    <dataValidation type="list" allowBlank="1" showInputMessage="1" showErrorMessage="1" sqref="AI59" xr:uid="{E9241D8E-4A82-42EC-A868-4DA75C5E515B}">
      <formula1>$AW$59:$AX$59</formula1>
    </dataValidation>
    <dataValidation type="list" allowBlank="1" showInputMessage="1" showErrorMessage="1" sqref="AF59" xr:uid="{F53582BF-FA03-4ED2-890F-63BADE03C5F8}">
      <formula1>$AU$59:$AV$59</formula1>
    </dataValidation>
    <dataValidation type="list" allowBlank="1" showInputMessage="1" showErrorMessage="1" sqref="AC59" xr:uid="{F8EEA6D6-6F3B-4ADA-8BB2-24E6B6B47617}">
      <formula1>$AS$59:$AT$59</formula1>
    </dataValidation>
    <dataValidation type="list" allowBlank="1" showInputMessage="1" showErrorMessage="1" sqref="J59" xr:uid="{9BF8D5DD-3016-4F39-81E6-65FB76D07AB0}">
      <formula1>$AN$59:$AO$59</formula1>
    </dataValidation>
    <dataValidation type="list" allowBlank="1" showInputMessage="1" showErrorMessage="1" sqref="V55" xr:uid="{E22D2257-BCC6-4990-88D3-B3C52CE98A22}">
      <formula1>$AP$55:$AP$56</formula1>
    </dataValidation>
    <dataValidation type="list" allowBlank="1" showInputMessage="1" showErrorMessage="1" sqref="P55" xr:uid="{04EABBF3-9ADB-40F3-96CE-A8B2DD95D112}">
      <formula1>$AO$55:$AO$56</formula1>
    </dataValidation>
    <dataValidation type="list" allowBlank="1" showInputMessage="1" showErrorMessage="1" sqref="J55" xr:uid="{B962BAE8-BAF8-4403-9B0D-3C5D4E972377}">
      <formula1>$AN$55:$AN$56</formula1>
    </dataValidation>
    <dataValidation type="list" allowBlank="1" showInputMessage="1" showErrorMessage="1" sqref="M59" xr:uid="{EA313DDB-7254-40D9-94AF-8DB9B3B5A77D}">
      <formula1>$AP$59:$AQ$59</formula1>
    </dataValidation>
    <dataValidation type="list" allowBlank="1" showInputMessage="1" showErrorMessage="1" sqref="V48" xr:uid="{AFBD178D-7EE6-461C-B74B-790BD612EB17}">
      <formula1>$AP$48:$AP$49</formula1>
    </dataValidation>
    <dataValidation type="list" allowBlank="1" showInputMessage="1" showErrorMessage="1" sqref="P48" xr:uid="{204647DF-0816-4B6B-9CEF-9F24686BDCFB}">
      <formula1>$AO$48:$AO$49</formula1>
    </dataValidation>
    <dataValidation type="list" allowBlank="1" showInputMessage="1" showErrorMessage="1" sqref="J48" xr:uid="{A2865946-4F50-404A-9A95-29389B4FCDE7}">
      <formula1>$AN$48:$AN$49</formula1>
    </dataValidation>
    <dataValidation type="list" allowBlank="1" showInputMessage="1" showErrorMessage="1" sqref="AB89" xr:uid="{AD72478A-09C5-472B-80D4-04130C5780C4}">
      <formula1>$AQ$89:$AQ$90</formula1>
    </dataValidation>
    <dataValidation type="list" allowBlank="1" showInputMessage="1" showErrorMessage="1" sqref="V89" xr:uid="{46007918-5AA8-4591-A093-AB119AA0BF83}">
      <formula1>$AP$89:$AP$90</formula1>
    </dataValidation>
    <dataValidation type="list" allowBlank="1" showInputMessage="1" showErrorMessage="1" sqref="P89" xr:uid="{939C1A27-EA83-4ACE-88A9-BF69B986D877}">
      <formula1>$AO$89:$AO$90</formula1>
    </dataValidation>
    <dataValidation type="list" allowBlank="1" showInputMessage="1" showErrorMessage="1" sqref="J89" xr:uid="{BA94BD2E-9FC3-41E8-9D3C-4437C594BC39}">
      <formula1>$AN$89:$AN$90</formula1>
    </dataValidation>
    <dataValidation type="list" allowBlank="1" showInputMessage="1" showErrorMessage="1" sqref="V86" xr:uid="{1282332E-F9D7-4ACD-B0FA-59D1254352A9}">
      <formula1>$AP$86:$AP$87</formula1>
    </dataValidation>
    <dataValidation type="list" allowBlank="1" showInputMessage="1" showErrorMessage="1" sqref="P86" xr:uid="{68282A4A-C69C-4F53-8921-22CEEB2F3BAD}">
      <formula1>$AO$86:$AO$87</formula1>
    </dataValidation>
    <dataValidation type="list" allowBlank="1" showInputMessage="1" showErrorMessage="1" sqref="J86" xr:uid="{2C9A60E7-AB64-48CA-958E-F0E3BA88437F}">
      <formula1>$AN$86:$AN$87</formula1>
    </dataValidation>
    <dataValidation type="list" allowBlank="1" showInputMessage="1" showErrorMessage="1" sqref="AI85" xr:uid="{4560E05A-BDE9-46EE-A1CB-2E020D0EAD56}">
      <formula1>$AS$84:$AS$85</formula1>
    </dataValidation>
    <dataValidation type="list" allowBlank="1" showInputMessage="1" showErrorMessage="1" sqref="AF85" xr:uid="{B91482BD-978F-4B13-A322-00EA0C3A1BC8}">
      <formula1>$AR$84:$AR$85</formula1>
    </dataValidation>
    <dataValidation type="list" allowBlank="1" showInputMessage="1" showErrorMessage="1" sqref="AC85" xr:uid="{19829AE0-A1A6-4689-AEF4-4C27D1108371}">
      <formula1>$AQ$84:$AQ$85</formula1>
    </dataValidation>
    <dataValidation type="list" allowBlank="1" showInputMessage="1" showErrorMessage="1" sqref="M85" xr:uid="{80A7EF83-F10C-4862-922D-489DE0C92BBB}">
      <formula1>$AO$84:$AO$85</formula1>
    </dataValidation>
    <dataValidation type="list" allowBlank="1" showInputMessage="1" showErrorMessage="1" sqref="J85" xr:uid="{EC58109D-9590-4694-A60C-557148290F25}">
      <formula1>$AN$84:$AN$85</formula1>
    </dataValidation>
    <dataValidation type="list" allowBlank="1" showInputMessage="1" showErrorMessage="1" sqref="J83" xr:uid="{887ECBF3-962D-4439-9526-FFAA4F47348D}">
      <formula1>$AN$83:$AO$83</formula1>
    </dataValidation>
    <dataValidation type="list" allowBlank="1" showInputMessage="1" showErrorMessage="1" sqref="J82" xr:uid="{C2EE7BBD-5357-4C8F-9772-0D2F198B0DFF}">
      <formula1>$AN$82:$AO$82</formula1>
    </dataValidation>
    <dataValidation type="list" allowBlank="1" showInputMessage="1" showErrorMessage="1" sqref="Z79 S79" xr:uid="{9FEC5846-6FB2-4624-A451-64689FF3A129}">
      <formula1>$AO$78:$AO$79</formula1>
    </dataValidation>
    <dataValidation type="list" allowBlank="1" showInputMessage="1" showErrorMessage="1" sqref="M79" xr:uid="{17DE3144-D25D-40D8-8592-5C58B6F23861}">
      <formula1>$AN$78:$AN$79</formula1>
    </dataValidation>
    <dataValidation type="list" allowBlank="1" showInputMessage="1" showErrorMessage="1" sqref="V71" xr:uid="{802E2925-FEBE-44FB-8DCA-3BB341DBB087}">
      <formula1>$AP$71:$AP$72</formula1>
    </dataValidation>
    <dataValidation type="list" allowBlank="1" showInputMessage="1" showErrorMessage="1" sqref="P71" xr:uid="{03DCA8BB-5BBB-4449-A689-564ED63E9037}">
      <formula1>$AO$71:$AO$72</formula1>
    </dataValidation>
    <dataValidation type="list" allowBlank="1" showInputMessage="1" showErrorMessage="1" sqref="J71" xr:uid="{231E0462-92D3-4671-ABE2-54973D9CB427}">
      <formula1>$AN$71:$AN$72</formula1>
    </dataValidation>
    <dataValidation type="list" allowBlank="1" showInputMessage="1" showErrorMessage="1" sqref="V68" xr:uid="{F3B72F03-BAFF-4349-AED1-190B301A5D68}">
      <formula1>$AP$68:$AP$69</formula1>
    </dataValidation>
    <dataValidation type="list" allowBlank="1" showInputMessage="1" showErrorMessage="1" sqref="P68" xr:uid="{A08C6D16-BF62-4E3E-B4B4-9AB5425510FC}">
      <formula1>$AO$68:$AO$69</formula1>
    </dataValidation>
    <dataValidation type="list" allowBlank="1" showInputMessage="1" showErrorMessage="1" sqref="J68" xr:uid="{9EF94903-FEED-402C-8A63-4D9227B33777}">
      <formula1>$AN$68:$AN$69</formula1>
    </dataValidation>
    <dataValidation type="list" allowBlank="1" showInputMessage="1" showErrorMessage="1" sqref="M67" xr:uid="{2AF96E78-AAF7-49EA-9AA0-4BA18305365B}">
      <formula1>$AN$67:$AO$67</formula1>
    </dataValidation>
    <dataValidation type="list" allowBlank="1" showInputMessage="1" showErrorMessage="1" sqref="M66" xr:uid="{39AEF4E8-DCCA-4C7C-B655-140AFBDE7F53}">
      <formula1>$AN$66:$AO$66</formula1>
    </dataValidation>
    <dataValidation type="list" allowBlank="1" showInputMessage="1" showErrorMessage="1" sqref="D25:D26 F10:F17 N34:N38" xr:uid="{FFED2034-7795-4859-8B05-043D1CE0CE31}">
      <formula1>$AN10:$AO10</formula1>
    </dataValidation>
    <dataValidation type="list" allowBlank="1" showInputMessage="1" showErrorMessage="1" sqref="AE21:AF21" xr:uid="{985B9B1B-D2ED-4D7B-8FFF-4A06CFFC0452}">
      <formula1>"00,30"</formula1>
    </dataValidation>
    <dataValidation type="list" allowBlank="1" showInputMessage="1" showErrorMessage="1" sqref="AB21:AC21" xr:uid="{14D65300-E6F5-41C5-95C6-BD776AB42761}">
      <formula1>"9,10,11,12,13,14,15,16,17,18,19,20,21,22,23,0,1,2,3,4,5,6,7,8"</formula1>
    </dataValidation>
    <dataValidation type="list" allowBlank="1" showInputMessage="1" showErrorMessage="1" sqref="K25" xr:uid="{4724A08C-20DC-4479-87A6-41ADDCAF9843}">
      <formula1>$AQ$25:$AQ$26</formula1>
    </dataValidation>
    <dataValidation type="list" allowBlank="1" showInputMessage="1" showErrorMessage="1" sqref="Q25" xr:uid="{C6A45F21-5468-482D-9C7C-E3F36F7A989F}">
      <formula1>$AR$25:$AR$26</formula1>
    </dataValidation>
    <dataValidation type="list" allowBlank="1" showInputMessage="1" showErrorMessage="1" sqref="AJ40:AK40" xr:uid="{AC55E8D3-D8BC-45C2-AC31-A43943D3E30A}">
      <formula1>#REF!</formula1>
    </dataValidation>
    <dataValidation type="list" allowBlank="1" showInputMessage="1" showErrorMessage="1" sqref="J58" xr:uid="{5C038D5C-5D83-4B31-81AB-1D4AA62675E9}">
      <formula1>$AN$58:$AO$58</formula1>
    </dataValidation>
    <dataValidation type="list" allowBlank="1" showInputMessage="1" showErrorMessage="1" sqref="M58" xr:uid="{47C82386-990C-4D68-9F47-59453ECEE57E}">
      <formula1>$AP$58:$AQ$58</formula1>
    </dataValidation>
    <dataValidation type="list" allowBlank="1" showInputMessage="1" showErrorMessage="1" sqref="AC58" xr:uid="{4AA62015-E830-4F15-85B6-C68FC62A3123}">
      <formula1>$AS$58:$AT$58</formula1>
    </dataValidation>
    <dataValidation type="list" allowBlank="1" showInputMessage="1" showErrorMessage="1" sqref="AF58" xr:uid="{CECD28A3-0F25-4818-BB82-BCE5F442DAFA}">
      <formula1>$AU$58:$AV$58</formula1>
    </dataValidation>
    <dataValidation type="list" allowBlank="1" showInputMessage="1" showErrorMessage="1" sqref="AI58" xr:uid="{5139FDA8-D587-487C-B04A-5D819B019FC8}">
      <formula1>$AW$58:$AX$58</formula1>
    </dataValidation>
    <dataValidation type="list" allowBlank="1" showInputMessage="1" showErrorMessage="1" sqref="J60" xr:uid="{7DAC1EA3-6ABA-4E54-BD1F-D6883E24EFFC}">
      <formula1>$AN$60:$AO$60</formula1>
    </dataValidation>
    <dataValidation type="list" allowBlank="1" showInputMessage="1" showErrorMessage="1" sqref="M60" xr:uid="{CEF9FEAA-0796-46EA-BAF0-C39042928659}">
      <formula1>$AP$60:$AQ$60</formula1>
    </dataValidation>
    <dataValidation type="list" allowBlank="1" showInputMessage="1" showErrorMessage="1" sqref="AC60" xr:uid="{287D0E39-6A92-43AB-80BA-C84D20D371AC}">
      <formula1>$AS$60:$AT$60</formula1>
    </dataValidation>
    <dataValidation type="list" allowBlank="1" showInputMessage="1" showErrorMessage="1" sqref="AF60" xr:uid="{430D8027-4F33-411F-B7A3-FD3738553B4B}">
      <formula1>$AU$60:$AV$60</formula1>
    </dataValidation>
    <dataValidation type="list" allowBlank="1" showInputMessage="1" showErrorMessage="1" sqref="AI60" xr:uid="{630EF839-1ACA-47F8-B653-44FDB83CA283}">
      <formula1>$AW$60:$AX$60</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4" max="37" man="1"/>
  </rowBreaks>
  <legacyDrawing r:id="rId2"/>
  <extLst>
    <ext xmlns:x14="http://schemas.microsoft.com/office/spreadsheetml/2009/9/main" uri="{78C0D931-6437-407d-A8EE-F0AAD7539E65}">
      <x14:conditionalFormattings>
        <x14:conditionalFormatting xmlns:xm="http://schemas.microsoft.com/office/excel/2006/main">
          <x14:cfRule type="expression" priority="64" id="{0D32ED45-B62D-473A-A08C-996D8E9BEF91}">
            <xm:f>【必須】基本情報!$K$13="■"</xm:f>
            <x14:dxf>
              <fill>
                <patternFill>
                  <bgColor theme="0" tint="-0.14996795556505021"/>
                </patternFill>
              </fill>
            </x14:dxf>
          </x14:cfRule>
          <xm:sqref>F9:AK9 F18:AK18</xm:sqref>
        </x14:conditionalFormatting>
        <x14:conditionalFormatting xmlns:xm="http://schemas.microsoft.com/office/excel/2006/main">
          <x14:cfRule type="expression" priority="65" id="{F0048F8B-4A01-4C3D-903E-73C94E469202}">
            <xm:f>【必須】基本情報!$O$13="■"</xm:f>
            <x14:dxf>
              <fill>
                <patternFill>
                  <bgColor theme="0" tint="-0.14996795556505021"/>
                </patternFill>
              </fill>
            </x14:dxf>
          </x14:cfRule>
          <xm:sqref>F9:AK10 F11:AC13 AE11:AK13 F14:AK17 D25:AK26 J48:AK50 M51 M52:AK54 J55:AK55 M56:W57 AA56:AK57 J58:AK60 J68:AK68 M69:W70 AA69:AK70 J71:AK71 M72:W73 AA72:AK73 M78:AK79 J82:AK84</xm:sqref>
        </x14:conditionalFormatting>
        <x14:conditionalFormatting xmlns:xm="http://schemas.microsoft.com/office/excel/2006/main">
          <x14:cfRule type="expression" priority="30" id="{BDF96E82-2251-4926-9AAA-AA63CD1BBB83}">
            <xm:f>【必須】基本情報!$O$13="■"</xm:f>
            <x14:dxf>
              <fill>
                <patternFill>
                  <bgColor theme="0" tint="-0.14996795556505021"/>
                </patternFill>
              </fill>
            </x14:dxf>
          </x14:cfRule>
          <xm:sqref>N30:AK38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FB61B1C-1B4E-478B-9389-D6ACAF39783B}">
          <x14:formula1>
            <xm:f>リスト!$T$3:$T$4</xm:f>
          </x14:formula1>
          <xm:sqref>N32:S32</xm:sqref>
        </x14:dataValidation>
        <x14:dataValidation type="list" allowBlank="1" showInputMessage="1" showErrorMessage="1" xr:uid="{873AF03D-7B9B-4B9B-B8CF-15979E7254C9}">
          <x14:formula1>
            <xm:f>リスト!$AA$3:$AA$4</xm:f>
          </x14:formula1>
          <xm:sqref>N31:S31</xm:sqref>
        </x14:dataValidation>
        <x14:dataValidation type="list" allowBlank="1" showInputMessage="1" showErrorMessage="1" xr:uid="{32D19E6A-FB23-46C9-B9D8-0A2B8AB7EBDF}">
          <x14:formula1>
            <xm:f>リスト!$V$3:$V$4</xm:f>
          </x14:formula1>
          <xm:sqref>N33:S33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B1:BY118"/>
  <sheetViews>
    <sheetView showGridLines="0" view="pageBreakPreview" zoomScale="85" zoomScaleNormal="100" zoomScaleSheetLayoutView="85" workbookViewId="0">
      <selection activeCell="AK7" sqref="AK7"/>
    </sheetView>
  </sheetViews>
  <sheetFormatPr defaultColWidth="3.58203125" defaultRowHeight="15"/>
  <cols>
    <col min="1" max="39" width="3.58203125" style="2"/>
    <col min="40" max="47" width="3.58203125" style="2" customWidth="1"/>
    <col min="48" max="16384" width="3.58203125" style="2"/>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436"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t="s">
        <v>2</v>
      </c>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
        <v>539</v>
      </c>
      <c r="AL6" s="4"/>
      <c r="AM6" s="4"/>
      <c r="AN6" s="4"/>
      <c r="AO6" s="4"/>
      <c r="AP6" s="4"/>
      <c r="AQ6" s="4"/>
      <c r="AR6" s="4"/>
      <c r="AS6" s="4"/>
      <c r="AT6" s="4"/>
      <c r="AU6" s="4"/>
    </row>
    <row r="7" spans="2:47" s="5" customFormat="1" ht="12" customHeight="1">
      <c r="B7" s="1" t="s">
        <v>527</v>
      </c>
      <c r="C7" s="2"/>
      <c r="D7" s="2"/>
      <c r="E7" s="2"/>
      <c r="F7" s="2"/>
      <c r="G7" s="2"/>
      <c r="H7" s="2"/>
      <c r="I7" s="2"/>
      <c r="J7" s="2"/>
      <c r="K7" s="2"/>
      <c r="L7" s="2"/>
      <c r="M7" s="2"/>
      <c r="N7" s="2"/>
      <c r="O7" s="2"/>
      <c r="P7" s="2"/>
      <c r="Q7" s="9"/>
      <c r="R7" s="9"/>
      <c r="S7" s="9"/>
      <c r="T7" s="9"/>
      <c r="U7" s="9"/>
      <c r="V7" s="9"/>
      <c r="W7" s="9"/>
      <c r="X7" s="9"/>
      <c r="Y7" s="9"/>
      <c r="Z7" s="9"/>
      <c r="AA7" s="9"/>
      <c r="AB7" s="9"/>
      <c r="AC7" s="9"/>
      <c r="AD7" s="9"/>
      <c r="AE7" s="9"/>
      <c r="AF7" s="9"/>
      <c r="AG7" s="9"/>
      <c r="AH7" s="9"/>
      <c r="AI7" s="9"/>
      <c r="AJ7" s="9"/>
      <c r="AK7" s="9"/>
      <c r="AL7" s="4"/>
      <c r="AM7" s="4"/>
      <c r="AN7" s="4"/>
      <c r="AO7" s="4"/>
      <c r="AP7" s="4"/>
      <c r="AQ7" s="4"/>
      <c r="AR7" s="4"/>
      <c r="AS7" s="4"/>
      <c r="AT7" s="4"/>
      <c r="AU7" s="4"/>
    </row>
    <row r="8" spans="2:47" s="11" customFormat="1" ht="10.15" customHeight="1" thickBot="1">
      <c r="C8" s="12"/>
      <c r="D8" s="13"/>
      <c r="E8" s="13"/>
      <c r="F8" s="13"/>
      <c r="G8" s="13"/>
      <c r="H8" s="13"/>
      <c r="I8" s="13"/>
      <c r="J8" s="14"/>
      <c r="K8" s="12"/>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8"/>
      <c r="AM8" s="8"/>
      <c r="AN8" s="8"/>
      <c r="AO8" s="8"/>
      <c r="AP8" s="8"/>
      <c r="AQ8" s="8"/>
      <c r="AR8" s="8"/>
      <c r="AS8" s="8"/>
      <c r="AT8" s="8"/>
      <c r="AU8" s="8"/>
    </row>
    <row r="9" spans="2:47" s="5" customFormat="1" ht="25.15" customHeight="1" thickBot="1">
      <c r="B9" s="15" t="s">
        <v>3</v>
      </c>
      <c r="C9" s="437" t="s">
        <v>4</v>
      </c>
      <c r="D9" s="437"/>
      <c r="E9" s="438"/>
      <c r="F9" s="1285">
        <v>43831</v>
      </c>
      <c r="G9" s="1286"/>
      <c r="H9" s="1286"/>
      <c r="I9" s="1286"/>
      <c r="J9" s="1286"/>
      <c r="K9" s="1286"/>
      <c r="L9" s="1286"/>
      <c r="M9" s="1286"/>
      <c r="N9" s="1286"/>
      <c r="O9" s="1286"/>
      <c r="P9" s="1286"/>
      <c r="Q9" s="1286"/>
      <c r="R9" s="1287"/>
      <c r="S9" s="1"/>
      <c r="T9" s="2"/>
      <c r="U9" s="6"/>
      <c r="V9" s="6"/>
      <c r="W9" s="6"/>
      <c r="X9" s="6"/>
      <c r="Y9" s="6"/>
      <c r="Z9" s="6"/>
      <c r="AA9" s="6"/>
      <c r="AB9" s="6"/>
      <c r="AC9" s="6"/>
      <c r="AD9" s="6"/>
      <c r="AE9" s="6"/>
      <c r="AF9" s="6"/>
      <c r="AG9" s="6"/>
      <c r="AH9" s="6"/>
      <c r="AI9" s="6"/>
      <c r="AJ9" s="6"/>
      <c r="AK9" s="6"/>
      <c r="AL9" s="4"/>
      <c r="AM9" s="4"/>
      <c r="AN9" s="4"/>
      <c r="AO9" s="4"/>
      <c r="AP9" s="4"/>
      <c r="AQ9" s="4"/>
      <c r="AR9" s="4"/>
      <c r="AS9" s="4"/>
      <c r="AT9" s="4"/>
      <c r="AU9" s="4"/>
    </row>
    <row r="10" spans="2:47" s="16" customFormat="1" ht="10.1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2:47" s="5" customFormat="1" ht="25.15" customHeight="1">
      <c r="B11" s="17" t="s">
        <v>5</v>
      </c>
      <c r="C11" s="442" t="s">
        <v>6</v>
      </c>
      <c r="D11" s="442"/>
      <c r="E11" s="443"/>
      <c r="F11" s="1288" t="s">
        <v>401</v>
      </c>
      <c r="G11" s="1289"/>
      <c r="H11" s="1289"/>
      <c r="I11" s="1289"/>
      <c r="J11" s="1289"/>
      <c r="K11" s="1289"/>
      <c r="L11" s="1289"/>
      <c r="M11" s="1289"/>
      <c r="N11" s="1289"/>
      <c r="O11" s="1289"/>
      <c r="P11" s="1289"/>
      <c r="Q11" s="1289"/>
      <c r="R11" s="1290"/>
      <c r="S11" s="6"/>
      <c r="T11" s="2"/>
      <c r="U11" s="6"/>
      <c r="V11" s="6"/>
      <c r="W11" s="6"/>
      <c r="X11" s="6"/>
      <c r="Y11" s="6"/>
      <c r="Z11" s="6"/>
      <c r="AA11" s="6"/>
      <c r="AB11" s="6"/>
      <c r="AC11" s="6"/>
      <c r="AD11" s="6"/>
      <c r="AE11" s="6"/>
      <c r="AF11" s="6"/>
      <c r="AG11" s="6"/>
      <c r="AH11" s="6"/>
      <c r="AI11" s="6"/>
      <c r="AJ11" s="6"/>
      <c r="AK11" s="6"/>
      <c r="AL11" s="4"/>
      <c r="AM11" s="4"/>
      <c r="AN11" s="4"/>
      <c r="AO11" s="4"/>
      <c r="AP11" s="4"/>
      <c r="AQ11" s="4"/>
      <c r="AR11" s="4"/>
      <c r="AS11" s="4"/>
      <c r="AT11" s="4"/>
      <c r="AU11" s="4"/>
    </row>
    <row r="12" spans="2:47" s="16" customFormat="1" ht="10.15" customHeight="1" thickBot="1">
      <c r="B12" s="2"/>
      <c r="C12" s="18"/>
      <c r="D12" s="18"/>
      <c r="E12" s="18"/>
      <c r="F12" s="18"/>
      <c r="G12" s="18"/>
      <c r="H12" s="18"/>
      <c r="I12" s="18"/>
      <c r="J12" s="19"/>
      <c r="K12" s="19"/>
      <c r="L12" s="19"/>
      <c r="M12" s="19"/>
      <c r="N12" s="19"/>
      <c r="O12" s="19"/>
      <c r="P12" s="19"/>
      <c r="Q12" s="19"/>
      <c r="R12" s="19"/>
      <c r="S12" s="19"/>
      <c r="T12" s="19"/>
      <c r="U12" s="19"/>
      <c r="V12" s="19"/>
      <c r="W12" s="19"/>
      <c r="X12" s="19"/>
      <c r="Y12" s="19"/>
      <c r="Z12" s="19"/>
      <c r="AB12" s="6"/>
      <c r="AC12" s="6"/>
      <c r="AD12" s="6"/>
      <c r="AE12" s="6"/>
      <c r="AF12" s="6"/>
      <c r="AG12" s="6"/>
      <c r="AH12" s="6"/>
      <c r="AI12" s="6"/>
      <c r="AJ12" s="6"/>
      <c r="AK12" s="6"/>
      <c r="AL12" s="6"/>
      <c r="AM12" s="2"/>
      <c r="AN12" s="2"/>
      <c r="AO12" s="2"/>
      <c r="AP12" s="2"/>
      <c r="AQ12" s="2"/>
      <c r="AR12" s="2"/>
      <c r="AS12" s="2"/>
      <c r="AT12" s="2"/>
      <c r="AU12" s="2"/>
    </row>
    <row r="13" spans="2:47" s="16" customFormat="1" ht="25.15" customHeight="1" thickBot="1">
      <c r="B13" s="15" t="s">
        <v>7</v>
      </c>
      <c r="C13" s="437" t="s">
        <v>8</v>
      </c>
      <c r="D13" s="437"/>
      <c r="E13" s="438"/>
      <c r="F13" s="20"/>
      <c r="G13" s="232" t="s">
        <v>393</v>
      </c>
      <c r="H13" s="447" t="s">
        <v>10</v>
      </c>
      <c r="I13" s="447"/>
      <c r="J13" s="447"/>
      <c r="K13" s="21" t="s">
        <v>9</v>
      </c>
      <c r="L13" s="447" t="s">
        <v>11</v>
      </c>
      <c r="M13" s="447"/>
      <c r="N13" s="447"/>
      <c r="O13" s="21" t="s">
        <v>9</v>
      </c>
      <c r="P13" s="447" t="s">
        <v>12</v>
      </c>
      <c r="Q13" s="447"/>
      <c r="R13" s="448"/>
      <c r="S13" s="22"/>
      <c r="T13" s="1"/>
      <c r="U13" s="1"/>
      <c r="V13" s="1"/>
      <c r="W13" s="1"/>
      <c r="X13" s="1"/>
      <c r="Y13" s="1"/>
      <c r="Z13" s="1"/>
      <c r="AA13" s="23"/>
      <c r="AB13" s="6"/>
      <c r="AC13" s="6"/>
      <c r="AD13" s="6"/>
      <c r="AE13" s="6"/>
      <c r="AF13" s="6"/>
      <c r="AG13" s="6"/>
      <c r="AH13" s="6"/>
      <c r="AI13" s="6"/>
      <c r="AJ13" s="6"/>
      <c r="AK13" s="6"/>
      <c r="AL13" s="6"/>
      <c r="AM13" s="2"/>
      <c r="AN13" s="2" t="s">
        <v>13</v>
      </c>
      <c r="AO13" s="2" t="str">
        <f>IF(AND($K$13="□",$O$13="□"),"■","")</f>
        <v>■</v>
      </c>
      <c r="AP13" s="2"/>
      <c r="AQ13" s="2" t="s">
        <v>13</v>
      </c>
      <c r="AR13" s="2" t="str">
        <f>IF(AND($G$13&lt;&gt;"■",COUNTIF($O$13:$O$13,"■")=0),"■","")</f>
        <v/>
      </c>
      <c r="AT13" s="2" t="s">
        <v>13</v>
      </c>
      <c r="AU13" s="2" t="str">
        <f>IF(COUNTIF($G$13:$K$13,"■")=0,"■","")</f>
        <v/>
      </c>
    </row>
    <row r="14" spans="2:47" s="16" customFormat="1" ht="10.15" customHeight="1" thickBot="1">
      <c r="B14" s="2"/>
      <c r="C14" s="2"/>
      <c r="D14" s="2"/>
      <c r="E14" s="2"/>
      <c r="F14" s="2"/>
      <c r="G14" s="2"/>
      <c r="H14" s="2"/>
      <c r="I14" s="2"/>
      <c r="J14" s="2"/>
      <c r="K14" s="2"/>
      <c r="L14" s="2"/>
      <c r="M14" s="2"/>
      <c r="N14" s="2"/>
      <c r="O14" s="2"/>
      <c r="P14" s="2"/>
      <c r="Q14" s="2"/>
      <c r="R14" s="2"/>
      <c r="T14" s="2"/>
      <c r="U14" s="2"/>
      <c r="V14" s="2"/>
      <c r="W14" s="2"/>
      <c r="X14" s="2"/>
      <c r="Y14" s="2"/>
      <c r="Z14" s="2"/>
      <c r="AA14" s="23"/>
      <c r="AB14" s="6"/>
      <c r="AC14" s="6"/>
      <c r="AD14" s="6"/>
      <c r="AE14" s="6"/>
      <c r="AF14" s="6"/>
      <c r="AG14" s="6"/>
      <c r="AH14" s="6"/>
      <c r="AI14" s="6"/>
      <c r="AJ14" s="6"/>
      <c r="AK14" s="6"/>
      <c r="AL14" s="6"/>
      <c r="AM14" s="2"/>
      <c r="AN14" s="2"/>
      <c r="AO14" s="2"/>
      <c r="AP14" s="2"/>
      <c r="AQ14" s="2"/>
      <c r="AR14" s="2"/>
      <c r="AS14" s="2"/>
      <c r="AT14" s="2"/>
      <c r="AU14" s="2"/>
    </row>
    <row r="15" spans="2:47" s="5" customFormat="1" ht="25.15" customHeight="1" thickBot="1">
      <c r="B15" s="15" t="s">
        <v>14</v>
      </c>
      <c r="C15" s="437" t="s">
        <v>15</v>
      </c>
      <c r="D15" s="437"/>
      <c r="E15" s="438"/>
      <c r="F15" s="449"/>
      <c r="G15" s="450"/>
      <c r="H15" s="450"/>
      <c r="I15" s="450"/>
      <c r="J15" s="450"/>
      <c r="K15" s="450"/>
      <c r="L15" s="450"/>
      <c r="M15" s="450"/>
      <c r="N15" s="450"/>
      <c r="O15" s="450"/>
      <c r="P15" s="450"/>
      <c r="Q15" s="450"/>
      <c r="R15" s="451"/>
      <c r="T15" s="6"/>
      <c r="U15" s="6"/>
      <c r="V15" s="6"/>
      <c r="W15" s="6"/>
      <c r="X15" s="6"/>
      <c r="Y15" s="6"/>
      <c r="Z15" s="6"/>
      <c r="AA15" s="6"/>
      <c r="AB15" s="24"/>
      <c r="AC15" s="6"/>
      <c r="AD15" s="6"/>
      <c r="AE15" s="6"/>
      <c r="AF15" s="6"/>
      <c r="AG15" s="6"/>
      <c r="AH15" s="6"/>
      <c r="AI15" s="6"/>
      <c r="AJ15" s="6"/>
      <c r="AK15" s="6"/>
      <c r="AL15" s="4"/>
      <c r="AM15" s="4"/>
      <c r="AN15" s="25"/>
      <c r="AO15" s="4"/>
      <c r="AP15" s="4"/>
      <c r="AQ15" s="4"/>
      <c r="AR15" s="4"/>
      <c r="AS15" s="4"/>
      <c r="AT15" s="4"/>
      <c r="AU15" s="4"/>
    </row>
    <row r="16" spans="2:47" s="16" customFormat="1" ht="10.15" customHeight="1" thickBo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2:48" s="5" customFormat="1" ht="25.15" customHeight="1" thickBot="1">
      <c r="B17" s="15" t="s">
        <v>16</v>
      </c>
      <c r="C17" s="437" t="s">
        <v>17</v>
      </c>
      <c r="D17" s="437"/>
      <c r="E17" s="438"/>
      <c r="F17" s="1291" t="s">
        <v>402</v>
      </c>
      <c r="G17" s="1292"/>
      <c r="H17" s="1292"/>
      <c r="I17" s="1292"/>
      <c r="J17" s="1292"/>
      <c r="K17" s="1292"/>
      <c r="L17" s="1292"/>
      <c r="M17" s="1292"/>
      <c r="N17" s="1292"/>
      <c r="O17" s="1292"/>
      <c r="P17" s="1292"/>
      <c r="Q17" s="1292"/>
      <c r="R17" s="1293"/>
      <c r="S17" s="26"/>
      <c r="T17" s="6"/>
      <c r="U17" s="6"/>
      <c r="V17" s="6"/>
      <c r="W17" s="6"/>
      <c r="X17" s="6"/>
      <c r="Y17" s="6"/>
      <c r="Z17" s="6"/>
      <c r="AA17" s="6"/>
      <c r="AB17" s="6"/>
      <c r="AC17" s="6"/>
      <c r="AD17" s="6"/>
      <c r="AE17" s="6"/>
      <c r="AF17" s="6"/>
      <c r="AG17" s="6"/>
      <c r="AH17" s="6"/>
      <c r="AI17" s="6"/>
      <c r="AJ17" s="6"/>
      <c r="AK17" s="6"/>
      <c r="AL17" s="4"/>
      <c r="AM17" s="4"/>
      <c r="AO17" s="25" t="s">
        <v>18</v>
      </c>
      <c r="AP17" s="4"/>
      <c r="AQ17" s="4"/>
      <c r="AR17" s="4"/>
      <c r="AS17" s="4"/>
      <c r="AT17" s="4"/>
      <c r="AU17" s="4"/>
    </row>
    <row r="18" spans="2:48" s="16" customFormat="1" ht="10.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48" s="16" customFormat="1" ht="10.15" customHeight="1" thickBot="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2:48" s="16" customFormat="1" ht="18" customHeight="1">
      <c r="B20" s="452" t="s">
        <v>19</v>
      </c>
      <c r="C20" s="455" t="s">
        <v>20</v>
      </c>
      <c r="D20" s="456"/>
      <c r="E20" s="457"/>
      <c r="F20" s="464" t="s">
        <v>21</v>
      </c>
      <c r="G20" s="465"/>
      <c r="H20" s="466"/>
      <c r="I20" s="27" t="s">
        <v>22</v>
      </c>
      <c r="J20" s="1294" t="s">
        <v>403</v>
      </c>
      <c r="K20" s="1294"/>
      <c r="L20" s="28" t="s">
        <v>23</v>
      </c>
      <c r="M20" s="1294" t="s">
        <v>404</v>
      </c>
      <c r="N20" s="129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5"/>
      <c r="AL20" s="2"/>
      <c r="AM20" s="2"/>
      <c r="AN20" s="2"/>
      <c r="AO20" s="2"/>
      <c r="AP20" s="2"/>
      <c r="AQ20" s="2"/>
      <c r="AR20" s="2"/>
      <c r="AS20" s="2"/>
      <c r="AT20" s="2"/>
      <c r="AU20" s="2"/>
    </row>
    <row r="21" spans="2:48" s="16" customFormat="1" ht="25.15" customHeight="1">
      <c r="B21" s="453"/>
      <c r="C21" s="458"/>
      <c r="D21" s="459"/>
      <c r="E21" s="460"/>
      <c r="F21" s="467"/>
      <c r="G21" s="468"/>
      <c r="H21" s="469"/>
      <c r="I21" s="1295" t="s">
        <v>405</v>
      </c>
      <c r="J21" s="1296"/>
      <c r="K21" s="1296"/>
      <c r="L21" s="1296"/>
      <c r="M21" s="1296"/>
      <c r="N21" s="1296"/>
      <c r="O21" s="1296"/>
      <c r="P21" s="1296"/>
      <c r="Q21" s="1296"/>
      <c r="R21" s="1296"/>
      <c r="S21" s="1296"/>
      <c r="T21" s="1296"/>
      <c r="U21" s="1296"/>
      <c r="V21" s="1296"/>
      <c r="W21" s="1296"/>
      <c r="X21" s="1296"/>
      <c r="Y21" s="1296"/>
      <c r="Z21" s="1296"/>
      <c r="AA21" s="1296"/>
      <c r="AB21" s="1296"/>
      <c r="AC21" s="1296"/>
      <c r="AD21" s="1296"/>
      <c r="AE21" s="1296"/>
      <c r="AF21" s="1296"/>
      <c r="AG21" s="1296"/>
      <c r="AH21" s="1296"/>
      <c r="AI21" s="1296"/>
      <c r="AJ21" s="1296"/>
      <c r="AK21" s="1297"/>
      <c r="AL21" s="2"/>
      <c r="AM21" s="2"/>
      <c r="AN21" s="2"/>
      <c r="AO21" s="2"/>
      <c r="AP21" s="2"/>
      <c r="AQ21" s="2"/>
      <c r="AR21" s="2"/>
      <c r="AS21" s="2"/>
      <c r="AT21" s="2"/>
      <c r="AU21" s="2"/>
    </row>
    <row r="22" spans="2:48" s="16" customFormat="1" ht="25.15" customHeight="1">
      <c r="B22" s="453"/>
      <c r="C22" s="458"/>
      <c r="D22" s="459"/>
      <c r="E22" s="460"/>
      <c r="F22" s="470"/>
      <c r="G22" s="471"/>
      <c r="H22" s="472"/>
      <c r="I22" s="1298" t="s">
        <v>406</v>
      </c>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299"/>
      <c r="AJ22" s="1299"/>
      <c r="AK22" s="1300"/>
      <c r="AL22" s="2"/>
      <c r="AM22" s="2"/>
      <c r="AN22" s="2"/>
      <c r="AO22" s="2"/>
      <c r="AP22" s="2"/>
      <c r="AQ22" s="2"/>
      <c r="AR22" s="2"/>
      <c r="AS22" s="2"/>
      <c r="AT22" s="2"/>
      <c r="AU22" s="2"/>
    </row>
    <row r="23" spans="2:48" s="16" customFormat="1" ht="15" customHeight="1">
      <c r="B23" s="453"/>
      <c r="C23" s="458"/>
      <c r="D23" s="459"/>
      <c r="E23" s="460"/>
      <c r="F23" s="482" t="s">
        <v>24</v>
      </c>
      <c r="G23" s="482"/>
      <c r="H23" s="483"/>
      <c r="I23" s="1301" t="s">
        <v>407</v>
      </c>
      <c r="J23" s="1301"/>
      <c r="K23" s="1301"/>
      <c r="L23" s="1301"/>
      <c r="M23" s="1301"/>
      <c r="N23" s="1301"/>
      <c r="O23" s="1301"/>
      <c r="P23" s="1301"/>
      <c r="Q23" s="1301"/>
      <c r="R23" s="1301"/>
      <c r="S23" s="1301"/>
      <c r="T23" s="1301"/>
      <c r="U23" s="1301"/>
      <c r="V23" s="1301"/>
      <c r="W23" s="1301"/>
      <c r="X23" s="1301"/>
      <c r="Y23" s="1301"/>
      <c r="Z23" s="1301"/>
      <c r="AA23" s="1301"/>
      <c r="AB23" s="485" t="s">
        <v>25</v>
      </c>
      <c r="AC23" s="486"/>
      <c r="AD23" s="486"/>
      <c r="AE23" s="486"/>
      <c r="AF23" s="486"/>
      <c r="AG23" s="486"/>
      <c r="AH23" s="486"/>
      <c r="AI23" s="486"/>
      <c r="AJ23" s="486"/>
      <c r="AK23" s="487"/>
      <c r="AL23" s="2"/>
      <c r="AM23" s="2"/>
      <c r="AN23" s="2"/>
      <c r="AO23" s="2"/>
      <c r="AP23" s="2"/>
      <c r="AQ23" s="2"/>
      <c r="AR23" s="2"/>
      <c r="AS23" s="2"/>
      <c r="AT23" s="2"/>
      <c r="AU23" s="2"/>
    </row>
    <row r="24" spans="2:48" s="16" customFormat="1" ht="30" customHeight="1">
      <c r="B24" s="453"/>
      <c r="C24" s="458"/>
      <c r="D24" s="459"/>
      <c r="E24" s="460"/>
      <c r="F24" s="471" t="s">
        <v>26</v>
      </c>
      <c r="G24" s="471"/>
      <c r="H24" s="472"/>
      <c r="I24" s="1299" t="s">
        <v>408</v>
      </c>
      <c r="J24" s="1299"/>
      <c r="K24" s="1299"/>
      <c r="L24" s="1299"/>
      <c r="M24" s="1299"/>
      <c r="N24" s="1299"/>
      <c r="O24" s="1299"/>
      <c r="P24" s="1299"/>
      <c r="Q24" s="1299"/>
      <c r="R24" s="1299"/>
      <c r="S24" s="1299"/>
      <c r="T24" s="1299"/>
      <c r="U24" s="1299"/>
      <c r="V24" s="1299"/>
      <c r="W24" s="1299"/>
      <c r="X24" s="1299"/>
      <c r="Y24" s="1299"/>
      <c r="Z24" s="1299"/>
      <c r="AA24" s="1299"/>
      <c r="AB24" s="488"/>
      <c r="AC24" s="489"/>
      <c r="AD24" s="489"/>
      <c r="AE24" s="489"/>
      <c r="AF24" s="489"/>
      <c r="AG24" s="489"/>
      <c r="AH24" s="489"/>
      <c r="AI24" s="489"/>
      <c r="AJ24" s="489"/>
      <c r="AK24" s="490"/>
      <c r="AL24" s="2"/>
      <c r="AM24" s="2"/>
      <c r="AN24" s="2"/>
      <c r="AO24" s="2"/>
      <c r="AP24" s="2"/>
      <c r="AQ24" s="2"/>
      <c r="AR24" s="2"/>
      <c r="AS24" s="2"/>
      <c r="AT24" s="2"/>
      <c r="AU24" s="2"/>
    </row>
    <row r="25" spans="2:48" s="3" customFormat="1" ht="15" customHeight="1">
      <c r="B25" s="453"/>
      <c r="C25" s="458"/>
      <c r="D25" s="459"/>
      <c r="E25" s="460"/>
      <c r="F25" s="468" t="s">
        <v>24</v>
      </c>
      <c r="G25" s="468"/>
      <c r="H25" s="469"/>
      <c r="I25" s="1301" t="s">
        <v>409</v>
      </c>
      <c r="J25" s="1301"/>
      <c r="K25" s="1301"/>
      <c r="L25" s="1301"/>
      <c r="M25" s="1301"/>
      <c r="N25" s="1301"/>
      <c r="O25" s="1301"/>
      <c r="P25" s="1301"/>
      <c r="Q25" s="1301"/>
      <c r="R25" s="1301"/>
      <c r="S25" s="1301"/>
      <c r="T25" s="1301"/>
      <c r="U25" s="1301"/>
      <c r="V25" s="1301"/>
      <c r="W25" s="1301"/>
      <c r="X25" s="1301"/>
      <c r="Y25" s="1301"/>
      <c r="Z25" s="1301"/>
      <c r="AA25" s="1301"/>
      <c r="AB25" s="488"/>
      <c r="AC25" s="489"/>
      <c r="AD25" s="489"/>
      <c r="AE25" s="489"/>
      <c r="AF25" s="489"/>
      <c r="AG25" s="489"/>
      <c r="AH25" s="489"/>
      <c r="AI25" s="489"/>
      <c r="AJ25" s="489"/>
      <c r="AK25" s="490"/>
      <c r="AL25" s="2"/>
      <c r="AM25" s="2"/>
      <c r="AN25" s="2"/>
      <c r="AO25" s="2"/>
      <c r="AP25" s="2"/>
      <c r="AQ25" s="2"/>
      <c r="AR25" s="2"/>
      <c r="AS25" s="2"/>
      <c r="AT25" s="2"/>
      <c r="AU25" s="2"/>
    </row>
    <row r="26" spans="2:48" s="16" customFormat="1" ht="30" customHeight="1">
      <c r="B26" s="453"/>
      <c r="C26" s="458"/>
      <c r="D26" s="459"/>
      <c r="E26" s="460"/>
      <c r="F26" s="471" t="s">
        <v>27</v>
      </c>
      <c r="G26" s="471"/>
      <c r="H26" s="472"/>
      <c r="I26" s="1302" t="s">
        <v>410</v>
      </c>
      <c r="J26" s="1302"/>
      <c r="K26" s="1302"/>
      <c r="L26" s="1302"/>
      <c r="M26" s="1302"/>
      <c r="N26" s="1302"/>
      <c r="O26" s="1302"/>
      <c r="P26" s="1302"/>
      <c r="Q26" s="1302"/>
      <c r="R26" s="1302"/>
      <c r="S26" s="1302"/>
      <c r="T26" s="1302"/>
      <c r="U26" s="1302"/>
      <c r="V26" s="1302"/>
      <c r="W26" s="1302"/>
      <c r="X26" s="1302"/>
      <c r="Y26" s="1302"/>
      <c r="Z26" s="1302"/>
      <c r="AA26" s="1302"/>
      <c r="AB26" s="491"/>
      <c r="AC26" s="492"/>
      <c r="AD26" s="492"/>
      <c r="AE26" s="492"/>
      <c r="AF26" s="492"/>
      <c r="AG26" s="492"/>
      <c r="AH26" s="492"/>
      <c r="AI26" s="492"/>
      <c r="AJ26" s="492"/>
      <c r="AK26" s="493"/>
      <c r="AL26" s="2"/>
      <c r="AM26" s="2"/>
      <c r="AN26" s="2"/>
      <c r="AO26" s="2"/>
      <c r="AP26" s="2"/>
      <c r="AQ26" s="2"/>
      <c r="AR26" s="2"/>
      <c r="AS26" s="2"/>
      <c r="AT26" s="2"/>
      <c r="AU26" s="2"/>
    </row>
    <row r="27" spans="2:48" s="16" customFormat="1" ht="25.15" customHeight="1">
      <c r="B27" s="453"/>
      <c r="C27" s="458"/>
      <c r="D27" s="459"/>
      <c r="E27" s="460"/>
      <c r="F27" s="468" t="s">
        <v>28</v>
      </c>
      <c r="G27" s="468"/>
      <c r="H27" s="469"/>
      <c r="I27" s="1303" t="s">
        <v>537</v>
      </c>
      <c r="J27" s="1304"/>
      <c r="K27" s="1304"/>
      <c r="L27" s="1304"/>
      <c r="M27" s="1304"/>
      <c r="N27" s="1304"/>
      <c r="O27" s="1304"/>
      <c r="P27" s="1304"/>
      <c r="Q27" s="1304"/>
      <c r="R27" s="1304"/>
      <c r="S27" s="1304"/>
      <c r="T27" s="1304"/>
      <c r="U27" s="297" t="s">
        <v>528</v>
      </c>
      <c r="V27" s="497" t="s">
        <v>29</v>
      </c>
      <c r="W27" s="498"/>
      <c r="X27" s="499"/>
      <c r="Y27" s="1303" t="s">
        <v>538</v>
      </c>
      <c r="Z27" s="1304"/>
      <c r="AA27" s="1304"/>
      <c r="AB27" s="1304"/>
      <c r="AC27" s="1304"/>
      <c r="AD27" s="1304"/>
      <c r="AE27" s="1304"/>
      <c r="AF27" s="1304"/>
      <c r="AG27" s="1304"/>
      <c r="AH27" s="1304"/>
      <c r="AI27" s="1304"/>
      <c r="AJ27" s="1304"/>
      <c r="AK27" s="298" t="s">
        <v>528</v>
      </c>
      <c r="AL27" s="2"/>
      <c r="AM27" s="2"/>
      <c r="AN27" s="2"/>
      <c r="AO27" s="2"/>
      <c r="AP27" s="2"/>
      <c r="AQ27" s="2"/>
      <c r="AR27" s="2"/>
      <c r="AS27" s="2"/>
      <c r="AT27" s="2"/>
      <c r="AU27" s="2"/>
    </row>
    <row r="28" spans="2:48" s="16" customFormat="1" ht="25.15" customHeight="1">
      <c r="B28" s="453"/>
      <c r="C28" s="458"/>
      <c r="D28" s="459"/>
      <c r="E28" s="460"/>
      <c r="F28" s="500" t="s">
        <v>30</v>
      </c>
      <c r="G28" s="500"/>
      <c r="H28" s="501"/>
      <c r="I28" s="1305" t="s">
        <v>411</v>
      </c>
      <c r="J28" s="1306"/>
      <c r="K28" s="1306"/>
      <c r="L28" s="1306"/>
      <c r="M28" s="1306"/>
      <c r="N28" s="1306"/>
      <c r="O28" s="1306"/>
      <c r="P28" s="1306"/>
      <c r="Q28" s="1306"/>
      <c r="R28" s="1306"/>
      <c r="S28" s="1306"/>
      <c r="T28" s="1306"/>
      <c r="U28" s="1307"/>
      <c r="V28" s="505" t="s">
        <v>31</v>
      </c>
      <c r="W28" s="506"/>
      <c r="X28" s="507"/>
      <c r="Y28" s="1308" t="s">
        <v>411</v>
      </c>
      <c r="Z28" s="1309"/>
      <c r="AA28" s="1309"/>
      <c r="AB28" s="1309"/>
      <c r="AC28" s="1309"/>
      <c r="AD28" s="1309"/>
      <c r="AE28" s="1309"/>
      <c r="AF28" s="1309"/>
      <c r="AG28" s="1309"/>
      <c r="AH28" s="1309"/>
      <c r="AI28" s="1309"/>
      <c r="AJ28" s="1309"/>
      <c r="AK28" s="299" t="s">
        <v>528</v>
      </c>
      <c r="AL28" s="2"/>
      <c r="AM28" s="2"/>
      <c r="AP28" s="2"/>
      <c r="AQ28" s="2"/>
      <c r="AR28" s="2"/>
      <c r="AS28" s="2"/>
      <c r="AT28" s="2"/>
      <c r="AU28" s="2"/>
      <c r="AV28" s="29" t="s">
        <v>32</v>
      </c>
    </row>
    <row r="29" spans="2:48" s="16" customFormat="1" ht="25.15" customHeight="1">
      <c r="B29" s="453"/>
      <c r="C29" s="458"/>
      <c r="D29" s="459"/>
      <c r="E29" s="460"/>
      <c r="F29" s="508" t="s">
        <v>33</v>
      </c>
      <c r="G29" s="482"/>
      <c r="H29" s="483"/>
      <c r="I29" s="1310" t="s">
        <v>412</v>
      </c>
      <c r="J29" s="1311"/>
      <c r="K29" s="1311"/>
      <c r="L29" s="1311"/>
      <c r="M29" s="1311"/>
      <c r="N29" s="1311"/>
      <c r="O29" s="1311"/>
      <c r="P29" s="1311"/>
      <c r="Q29" s="1311"/>
      <c r="R29" s="1311"/>
      <c r="S29" s="1311"/>
      <c r="T29" s="1311"/>
      <c r="U29" s="1311"/>
      <c r="V29" s="294" t="s">
        <v>34</v>
      </c>
      <c r="W29" s="1311" t="s">
        <v>413</v>
      </c>
      <c r="X29" s="1312"/>
      <c r="Y29" s="1312"/>
      <c r="Z29" s="1312"/>
      <c r="AA29" s="1312"/>
      <c r="AB29" s="1312"/>
      <c r="AC29" s="1312"/>
      <c r="AD29" s="1312"/>
      <c r="AE29" s="1312"/>
      <c r="AF29" s="1312"/>
      <c r="AG29" s="1312"/>
      <c r="AH29" s="1312"/>
      <c r="AI29" s="1312"/>
      <c r="AJ29" s="1312"/>
      <c r="AK29" s="1313"/>
      <c r="AL29" s="2"/>
      <c r="AM29" s="2"/>
      <c r="AN29" s="2"/>
      <c r="AO29" s="2"/>
      <c r="AP29" s="2"/>
      <c r="AQ29" s="2"/>
      <c r="AR29" s="2"/>
      <c r="AS29" s="2"/>
      <c r="AT29" s="2"/>
      <c r="AU29" s="2"/>
      <c r="AV29" s="30" t="str">
        <f>I29&amp;V29&amp;W29</f>
        <v>system-taro@aaaaa.co.jp</v>
      </c>
    </row>
    <row r="30" spans="2:48" s="16" customFormat="1" ht="15" customHeight="1">
      <c r="B30" s="453"/>
      <c r="C30" s="458"/>
      <c r="D30" s="459"/>
      <c r="E30" s="460"/>
      <c r="F30" s="509"/>
      <c r="G30" s="510"/>
      <c r="H30" s="511"/>
      <c r="I30" s="516" t="str">
        <f>IF(I29="","",I29&amp;V29&amp;W29)</f>
        <v>system-taro@aaaaa.co.jp</v>
      </c>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8"/>
      <c r="AL30" s="2"/>
      <c r="AM30" s="2"/>
      <c r="AN30" s="2"/>
      <c r="AO30" s="2"/>
      <c r="AP30" s="2"/>
      <c r="AQ30" s="2"/>
      <c r="AR30" s="2"/>
      <c r="AS30" s="2"/>
      <c r="AT30" s="2"/>
      <c r="AU30" s="2"/>
      <c r="AV30" s="30"/>
    </row>
    <row r="31" spans="2:48" s="16" customFormat="1" ht="30" customHeight="1" thickBot="1">
      <c r="B31" s="454"/>
      <c r="C31" s="461"/>
      <c r="D31" s="462"/>
      <c r="E31" s="463"/>
      <c r="F31" s="519" t="s">
        <v>35</v>
      </c>
      <c r="G31" s="520"/>
      <c r="H31" s="521"/>
      <c r="I31" s="522" t="s">
        <v>36</v>
      </c>
      <c r="J31" s="523"/>
      <c r="K31" s="524" t="s">
        <v>37</v>
      </c>
      <c r="L31" s="524"/>
      <c r="M31" s="524"/>
      <c r="N31" s="524"/>
      <c r="O31" s="524"/>
      <c r="P31" s="524"/>
      <c r="Q31" s="524"/>
      <c r="R31" s="524"/>
      <c r="S31" s="524"/>
      <c r="T31" s="524"/>
      <c r="U31" s="524"/>
      <c r="V31" s="31" t="s">
        <v>9</v>
      </c>
      <c r="W31" s="525" t="s">
        <v>38</v>
      </c>
      <c r="X31" s="525"/>
      <c r="Y31" s="525"/>
      <c r="Z31" s="31" t="s">
        <v>9</v>
      </c>
      <c r="AA31" s="525" t="s">
        <v>39</v>
      </c>
      <c r="AB31" s="525"/>
      <c r="AC31" s="525"/>
      <c r="AD31" s="32"/>
      <c r="AE31" s="289"/>
      <c r="AF31" s="289"/>
      <c r="AG31" s="289"/>
      <c r="AH31" s="289"/>
      <c r="AI31" s="289"/>
      <c r="AJ31" s="289"/>
      <c r="AK31" s="33"/>
      <c r="AL31" s="2"/>
      <c r="AM31" s="2"/>
      <c r="AN31" s="2" t="s">
        <v>13</v>
      </c>
      <c r="AO31" s="2" t="str">
        <f>IF($Z$31="□","■","")</f>
        <v>■</v>
      </c>
      <c r="AP31" s="2"/>
      <c r="AQ31" s="2" t="s">
        <v>13</v>
      </c>
      <c r="AR31" s="2" t="str">
        <f>IF($V$31="□","■","")</f>
        <v>■</v>
      </c>
      <c r="AS31" s="34"/>
      <c r="AT31" s="2"/>
      <c r="AU31" s="2"/>
    </row>
    <row r="32" spans="2:48" ht="15" customHeight="1"/>
    <row r="33" spans="2:47" ht="15" customHeight="1">
      <c r="AE33" s="300"/>
      <c r="AF33" s="300"/>
      <c r="AG33" s="300"/>
      <c r="AH33" s="300"/>
      <c r="AI33" s="300"/>
      <c r="AJ33" s="301" t="s">
        <v>529</v>
      </c>
      <c r="AK33" s="300"/>
    </row>
    <row r="34" spans="2:47" ht="15" customHeight="1"/>
    <row r="35" spans="2:47" s="16" customFormat="1" ht="15" customHeight="1">
      <c r="B35" s="2"/>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2"/>
      <c r="AL35" s="2"/>
      <c r="AM35" s="2"/>
      <c r="AN35" s="2"/>
      <c r="AO35" s="2"/>
      <c r="AP35" s="2"/>
      <c r="AQ35" s="2"/>
      <c r="AR35" s="2"/>
      <c r="AS35" s="2"/>
      <c r="AT35" s="2"/>
      <c r="AU35" s="2"/>
    </row>
    <row r="36" spans="2:47" ht="15" customHeight="1"/>
    <row r="37" spans="2:47" ht="15" customHeight="1"/>
    <row r="38" spans="2:47" ht="15" customHeight="1"/>
    <row r="39" spans="2:47" s="16" customFormat="1" ht="15" customHeight="1">
      <c r="B39" s="37" t="s">
        <v>40</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2"/>
      <c r="AM39" s="2"/>
      <c r="AN39" s="2"/>
      <c r="AO39" s="2"/>
      <c r="AP39" s="2"/>
      <c r="AQ39" s="2"/>
      <c r="AR39" s="2"/>
      <c r="AS39" s="2"/>
      <c r="AT39" s="2"/>
      <c r="AU39" s="2"/>
    </row>
    <row r="40" spans="2:47" s="16" customFormat="1" ht="15" customHeight="1">
      <c r="B40" s="537" t="s">
        <v>41</v>
      </c>
      <c r="C40" s="538"/>
      <c r="D40" s="538"/>
      <c r="E40" s="538"/>
      <c r="F40" s="538"/>
      <c r="G40" s="538"/>
      <c r="H40" s="538"/>
      <c r="I40" s="538"/>
      <c r="J40" s="539"/>
      <c r="K40" s="537" t="s">
        <v>42</v>
      </c>
      <c r="L40" s="538"/>
      <c r="M40" s="538"/>
      <c r="N40" s="538"/>
      <c r="O40" s="538"/>
      <c r="P40" s="538"/>
      <c r="Q40" s="538"/>
      <c r="R40" s="538"/>
      <c r="S40" s="538"/>
      <c r="T40" s="538"/>
      <c r="U40" s="538"/>
      <c r="V40" s="538"/>
      <c r="W40" s="538"/>
      <c r="X40" s="538"/>
      <c r="Y40" s="539"/>
      <c r="Z40" s="538" t="s">
        <v>43</v>
      </c>
      <c r="AA40" s="538"/>
      <c r="AB40" s="538"/>
      <c r="AC40" s="538"/>
      <c r="AD40" s="538"/>
      <c r="AE40" s="538"/>
      <c r="AF40" s="538"/>
      <c r="AG40" s="538"/>
      <c r="AH40" s="538"/>
      <c r="AI40" s="538"/>
      <c r="AJ40" s="538"/>
      <c r="AK40" s="539"/>
      <c r="AL40" s="2"/>
      <c r="AM40" s="2"/>
      <c r="AN40" s="2"/>
      <c r="AO40" s="2"/>
      <c r="AP40" s="2"/>
      <c r="AQ40" s="2"/>
      <c r="AR40" s="2"/>
      <c r="AS40" s="2"/>
      <c r="AT40" s="2"/>
      <c r="AU40" s="2"/>
    </row>
    <row r="41" spans="2:47" s="16" customFormat="1" ht="35.15" customHeight="1">
      <c r="B41" s="526" t="s">
        <v>44</v>
      </c>
      <c r="C41" s="527"/>
      <c r="D41" s="528"/>
      <c r="E41" s="529"/>
      <c r="F41" s="529"/>
      <c r="G41" s="529"/>
      <c r="H41" s="529"/>
      <c r="I41" s="529"/>
      <c r="J41" s="530"/>
      <c r="K41" s="531"/>
      <c r="L41" s="532"/>
      <c r="M41" s="532"/>
      <c r="N41" s="532"/>
      <c r="O41" s="532"/>
      <c r="P41" s="532"/>
      <c r="Q41" s="532"/>
      <c r="R41" s="532"/>
      <c r="S41" s="532"/>
      <c r="T41" s="532"/>
      <c r="U41" s="532"/>
      <c r="V41" s="532"/>
      <c r="W41" s="532"/>
      <c r="X41" s="532"/>
      <c r="Y41" s="533"/>
      <c r="Z41" s="534"/>
      <c r="AA41" s="535"/>
      <c r="AB41" s="535"/>
      <c r="AC41" s="535"/>
      <c r="AD41" s="535"/>
      <c r="AE41" s="535"/>
      <c r="AF41" s="535"/>
      <c r="AG41" s="535"/>
      <c r="AH41" s="535"/>
      <c r="AI41" s="535"/>
      <c r="AJ41" s="535"/>
      <c r="AK41" s="536"/>
      <c r="AL41" s="2"/>
      <c r="AM41" s="2"/>
      <c r="AN41" s="2"/>
      <c r="AO41" s="2"/>
      <c r="AP41" s="2"/>
      <c r="AQ41" s="2"/>
      <c r="AR41" s="2"/>
      <c r="AS41" s="2"/>
      <c r="AT41" s="2"/>
      <c r="AU41" s="2"/>
    </row>
    <row r="42" spans="2:47" s="16" customFormat="1" ht="35.15" customHeight="1">
      <c r="B42" s="526" t="s">
        <v>45</v>
      </c>
      <c r="C42" s="527"/>
      <c r="D42" s="528"/>
      <c r="E42" s="529"/>
      <c r="F42" s="529"/>
      <c r="G42" s="529"/>
      <c r="H42" s="529"/>
      <c r="I42" s="529"/>
      <c r="J42" s="530"/>
      <c r="K42" s="531"/>
      <c r="L42" s="532"/>
      <c r="M42" s="532"/>
      <c r="N42" s="532"/>
      <c r="O42" s="532"/>
      <c r="P42" s="532"/>
      <c r="Q42" s="532"/>
      <c r="R42" s="532"/>
      <c r="S42" s="532"/>
      <c r="T42" s="532"/>
      <c r="U42" s="532"/>
      <c r="V42" s="532"/>
      <c r="W42" s="532"/>
      <c r="X42" s="532"/>
      <c r="Y42" s="533"/>
      <c r="Z42" s="534"/>
      <c r="AA42" s="535"/>
      <c r="AB42" s="535"/>
      <c r="AC42" s="535"/>
      <c r="AD42" s="535"/>
      <c r="AE42" s="535"/>
      <c r="AF42" s="535"/>
      <c r="AG42" s="535"/>
      <c r="AH42" s="535"/>
      <c r="AI42" s="535"/>
      <c r="AJ42" s="535"/>
      <c r="AK42" s="536"/>
      <c r="AL42" s="2"/>
      <c r="AM42" s="2"/>
      <c r="AN42" s="2"/>
      <c r="AO42" s="2"/>
      <c r="AP42" s="2"/>
      <c r="AQ42" s="2"/>
      <c r="AR42" s="2"/>
      <c r="AS42" s="2"/>
      <c r="AT42" s="2"/>
      <c r="AU42" s="2"/>
    </row>
    <row r="43" spans="2:47" s="16" customFormat="1" ht="10.15" customHeight="1">
      <c r="B43" s="39"/>
      <c r="C43" s="39"/>
      <c r="D43" s="292"/>
      <c r="E43" s="292"/>
      <c r="F43" s="292"/>
      <c r="G43" s="292"/>
      <c r="H43" s="292"/>
      <c r="I43" s="293"/>
      <c r="J43" s="293"/>
      <c r="K43" s="293"/>
      <c r="L43" s="293"/>
      <c r="M43" s="293"/>
      <c r="N43" s="293"/>
      <c r="O43" s="293"/>
      <c r="P43" s="293"/>
      <c r="Q43" s="293"/>
      <c r="R43" s="293"/>
      <c r="S43" s="293"/>
      <c r="T43" s="293"/>
      <c r="U43" s="293"/>
      <c r="V43" s="293"/>
      <c r="W43" s="293"/>
      <c r="X43" s="293"/>
      <c r="Y43" s="293"/>
      <c r="Z43" s="40"/>
      <c r="AA43" s="41"/>
      <c r="AB43" s="41"/>
      <c r="AC43" s="41"/>
      <c r="AD43" s="42"/>
      <c r="AE43" s="41"/>
      <c r="AF43" s="41"/>
      <c r="AG43" s="42"/>
      <c r="AH43" s="41"/>
      <c r="AI43" s="41"/>
      <c r="AJ43" s="42"/>
      <c r="AK43" s="42"/>
      <c r="AL43" s="2"/>
      <c r="AM43" s="2"/>
      <c r="AN43" s="2"/>
      <c r="AO43" s="2"/>
      <c r="AP43" s="2"/>
      <c r="AQ43" s="2"/>
      <c r="AR43" s="2"/>
      <c r="AS43" s="2"/>
      <c r="AT43" s="2"/>
      <c r="AU43" s="2"/>
    </row>
    <row r="44" spans="2:47" s="16" customFormat="1" ht="15" customHeight="1">
      <c r="B44" s="537" t="s">
        <v>46</v>
      </c>
      <c r="C44" s="538"/>
      <c r="D44" s="538"/>
      <c r="E44" s="538"/>
      <c r="F44" s="538"/>
      <c r="G44" s="538"/>
      <c r="H44" s="538"/>
      <c r="I44" s="538"/>
      <c r="J44" s="539"/>
      <c r="K44" s="537" t="s">
        <v>47</v>
      </c>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9"/>
      <c r="AL44" s="2"/>
      <c r="AM44" s="2"/>
      <c r="AN44" s="2"/>
      <c r="AO44" s="2"/>
      <c r="AP44" s="2"/>
      <c r="AQ44" s="2"/>
      <c r="AR44" s="2"/>
      <c r="AS44" s="2"/>
      <c r="AT44" s="2"/>
      <c r="AU44" s="2"/>
    </row>
    <row r="45" spans="2:47" s="16" customFormat="1" ht="18" customHeight="1">
      <c r="B45" s="540"/>
      <c r="C45" s="541"/>
      <c r="D45" s="541"/>
      <c r="E45" s="541"/>
      <c r="F45" s="541"/>
      <c r="G45" s="541"/>
      <c r="H45" s="541"/>
      <c r="I45" s="541"/>
      <c r="J45" s="542"/>
      <c r="K45" s="549"/>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1"/>
      <c r="AL45" s="2"/>
      <c r="AM45" s="2"/>
      <c r="AN45" s="2"/>
      <c r="AO45" s="2"/>
      <c r="AP45" s="2"/>
      <c r="AQ45" s="2"/>
      <c r="AR45" s="2"/>
      <c r="AS45" s="2"/>
      <c r="AT45" s="2"/>
      <c r="AU45" s="2"/>
    </row>
    <row r="46" spans="2:47" s="16" customFormat="1" ht="18" customHeight="1">
      <c r="B46" s="543"/>
      <c r="C46" s="544"/>
      <c r="D46" s="544"/>
      <c r="E46" s="544"/>
      <c r="F46" s="544"/>
      <c r="G46" s="544"/>
      <c r="H46" s="544"/>
      <c r="I46" s="544"/>
      <c r="J46" s="545"/>
      <c r="K46" s="552"/>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4"/>
      <c r="AL46" s="2"/>
      <c r="AM46" s="2"/>
      <c r="AN46" s="2"/>
      <c r="AO46" s="2"/>
      <c r="AP46" s="2"/>
      <c r="AQ46" s="2"/>
      <c r="AR46" s="2"/>
      <c r="AS46" s="2"/>
      <c r="AT46" s="2"/>
      <c r="AU46" s="2"/>
    </row>
    <row r="47" spans="2:47" s="16" customFormat="1" ht="18" customHeight="1">
      <c r="B47" s="543"/>
      <c r="C47" s="544"/>
      <c r="D47" s="544"/>
      <c r="E47" s="544"/>
      <c r="F47" s="544"/>
      <c r="G47" s="544"/>
      <c r="H47" s="544"/>
      <c r="I47" s="544"/>
      <c r="J47" s="545"/>
      <c r="K47" s="552"/>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4"/>
      <c r="AL47" s="2"/>
      <c r="AM47" s="2"/>
      <c r="AN47" s="2"/>
      <c r="AO47" s="2"/>
      <c r="AP47" s="2"/>
      <c r="AQ47" s="2"/>
      <c r="AR47" s="2"/>
      <c r="AS47" s="2"/>
      <c r="AT47" s="2"/>
      <c r="AU47" s="2"/>
    </row>
    <row r="48" spans="2:47" s="16" customFormat="1" ht="18" customHeight="1">
      <c r="B48" s="543"/>
      <c r="C48" s="544"/>
      <c r="D48" s="544"/>
      <c r="E48" s="544"/>
      <c r="F48" s="544"/>
      <c r="G48" s="544"/>
      <c r="H48" s="544"/>
      <c r="I48" s="544"/>
      <c r="J48" s="545"/>
      <c r="K48" s="552"/>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4"/>
      <c r="AL48" s="2"/>
      <c r="AM48" s="2"/>
      <c r="AN48" s="2"/>
      <c r="AO48" s="2"/>
      <c r="AP48" s="2"/>
      <c r="AQ48" s="2"/>
      <c r="AR48" s="2"/>
      <c r="AS48" s="2"/>
      <c r="AT48" s="2"/>
      <c r="AU48" s="2"/>
    </row>
    <row r="49" spans="2:47" s="16" customFormat="1" ht="18" customHeight="1">
      <c r="B49" s="546"/>
      <c r="C49" s="547"/>
      <c r="D49" s="547"/>
      <c r="E49" s="547"/>
      <c r="F49" s="547"/>
      <c r="G49" s="547"/>
      <c r="H49" s="547"/>
      <c r="I49" s="547"/>
      <c r="J49" s="548"/>
      <c r="K49" s="555"/>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7"/>
      <c r="AL49" s="2"/>
      <c r="AM49" s="2"/>
      <c r="AN49" s="2"/>
      <c r="AO49" s="2"/>
      <c r="AP49" s="2"/>
      <c r="AQ49" s="2"/>
      <c r="AR49" s="2"/>
      <c r="AS49" s="2"/>
      <c r="AT49" s="2"/>
      <c r="AU49" s="2"/>
    </row>
    <row r="50" spans="2:47" s="16" customFormat="1" ht="10.1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2"/>
      <c r="AM50" s="2"/>
      <c r="AN50" s="2"/>
      <c r="AO50" s="2"/>
      <c r="AP50" s="2"/>
      <c r="AQ50" s="2"/>
      <c r="AR50" s="2"/>
      <c r="AS50" s="2"/>
      <c r="AT50" s="2"/>
      <c r="AU50" s="2"/>
    </row>
    <row r="51" spans="2:47" ht="15" customHeight="1">
      <c r="B51" s="558" t="s">
        <v>48</v>
      </c>
      <c r="C51" s="559"/>
      <c r="D51" s="559"/>
      <c r="E51" s="559"/>
      <c r="F51" s="559"/>
      <c r="G51" s="559"/>
      <c r="H51" s="559"/>
      <c r="I51" s="559"/>
      <c r="J51" s="559"/>
      <c r="K51" s="559"/>
      <c r="L51" s="559"/>
      <c r="M51" s="559"/>
      <c r="N51" s="559"/>
      <c r="O51" s="559"/>
      <c r="P51" s="559"/>
      <c r="Q51" s="559"/>
      <c r="R51" s="559"/>
      <c r="S51" s="560"/>
      <c r="T51" s="561" t="s">
        <v>49</v>
      </c>
      <c r="U51" s="562"/>
      <c r="V51" s="562"/>
      <c r="W51" s="562"/>
      <c r="X51" s="562"/>
      <c r="Y51" s="562"/>
      <c r="Z51" s="562"/>
      <c r="AA51" s="562"/>
      <c r="AB51" s="563"/>
      <c r="AC51" s="561" t="s">
        <v>50</v>
      </c>
      <c r="AD51" s="562"/>
      <c r="AE51" s="562"/>
      <c r="AF51" s="562"/>
      <c r="AG51" s="562"/>
      <c r="AH51" s="562"/>
      <c r="AI51" s="562"/>
      <c r="AJ51" s="562"/>
      <c r="AK51" s="563"/>
    </row>
    <row r="52" spans="2:47" ht="15" customHeight="1">
      <c r="B52" s="564" t="s">
        <v>51</v>
      </c>
      <c r="C52" s="565"/>
      <c r="D52" s="565"/>
      <c r="E52" s="565"/>
      <c r="F52" s="565"/>
      <c r="G52" s="566"/>
      <c r="H52" s="564" t="s">
        <v>52</v>
      </c>
      <c r="I52" s="565"/>
      <c r="J52" s="565"/>
      <c r="K52" s="565"/>
      <c r="L52" s="566"/>
      <c r="M52" s="564" t="s">
        <v>53</v>
      </c>
      <c r="N52" s="565"/>
      <c r="O52" s="565"/>
      <c r="P52" s="565"/>
      <c r="Q52" s="565"/>
      <c r="R52" s="565"/>
      <c r="S52" s="566"/>
      <c r="T52" s="567" t="s">
        <v>54</v>
      </c>
      <c r="U52" s="568"/>
      <c r="V52" s="568"/>
      <c r="W52" s="568"/>
      <c r="X52" s="568"/>
      <c r="Y52" s="568"/>
      <c r="Z52" s="568"/>
      <c r="AA52" s="568"/>
      <c r="AB52" s="569"/>
      <c r="AC52" s="567" t="s">
        <v>54</v>
      </c>
      <c r="AD52" s="568"/>
      <c r="AE52" s="568"/>
      <c r="AF52" s="568"/>
      <c r="AG52" s="568"/>
      <c r="AH52" s="568"/>
      <c r="AI52" s="568"/>
      <c r="AJ52" s="568"/>
      <c r="AK52" s="569"/>
    </row>
    <row r="53" spans="2:47" ht="16.149999999999999" customHeight="1">
      <c r="B53" s="577" t="s">
        <v>9</v>
      </c>
      <c r="C53" s="579" t="s">
        <v>55</v>
      </c>
      <c r="D53" s="580"/>
      <c r="E53" s="580"/>
      <c r="F53" s="580"/>
      <c r="G53" s="581"/>
      <c r="H53" s="577" t="s">
        <v>9</v>
      </c>
      <c r="I53" s="579" t="s">
        <v>56</v>
      </c>
      <c r="J53" s="580"/>
      <c r="K53" s="580"/>
      <c r="L53" s="581"/>
      <c r="M53" s="582" t="s">
        <v>57</v>
      </c>
      <c r="N53" s="583"/>
      <c r="O53" s="583"/>
      <c r="P53" s="583"/>
      <c r="Q53" s="583"/>
      <c r="R53" s="583"/>
      <c r="S53" s="584"/>
      <c r="T53" s="590"/>
      <c r="U53" s="570"/>
      <c r="V53" s="570"/>
      <c r="W53" s="570"/>
      <c r="X53" s="570"/>
      <c r="Y53" s="570"/>
      <c r="Z53" s="570"/>
      <c r="AA53" s="570"/>
      <c r="AB53" s="571"/>
      <c r="AC53" s="592"/>
      <c r="AD53" s="593"/>
      <c r="AE53" s="593"/>
      <c r="AF53" s="593"/>
      <c r="AG53" s="594"/>
      <c r="AH53" s="570"/>
      <c r="AI53" s="570"/>
      <c r="AJ53" s="570"/>
      <c r="AK53" s="571"/>
      <c r="AN53" s="2" t="s">
        <v>9</v>
      </c>
      <c r="AO53" s="2" t="str">
        <f>IF(AND($B$55="□",$B$57="□"),"■","")</f>
        <v>■</v>
      </c>
      <c r="AP53" s="2" t="s">
        <v>9</v>
      </c>
      <c r="AQ53" s="2" t="str">
        <f>IF($H$55="□","■","")</f>
        <v>■</v>
      </c>
    </row>
    <row r="54" spans="2:47" ht="16.149999999999999" customHeight="1">
      <c r="B54" s="578"/>
      <c r="C54" s="580"/>
      <c r="D54" s="580"/>
      <c r="E54" s="580"/>
      <c r="F54" s="580"/>
      <c r="G54" s="581"/>
      <c r="H54" s="578"/>
      <c r="I54" s="580"/>
      <c r="J54" s="580"/>
      <c r="K54" s="580"/>
      <c r="L54" s="581"/>
      <c r="M54" s="574"/>
      <c r="N54" s="575"/>
      <c r="O54" s="575"/>
      <c r="P54" s="575"/>
      <c r="Q54" s="575"/>
      <c r="R54" s="575"/>
      <c r="S54" s="576"/>
      <c r="T54" s="590"/>
      <c r="U54" s="570"/>
      <c r="V54" s="570"/>
      <c r="W54" s="570"/>
      <c r="X54" s="570"/>
      <c r="Y54" s="570"/>
      <c r="Z54" s="570"/>
      <c r="AA54" s="570"/>
      <c r="AB54" s="571"/>
      <c r="AC54" s="577"/>
      <c r="AD54" s="595"/>
      <c r="AE54" s="595"/>
      <c r="AF54" s="595"/>
      <c r="AG54" s="596"/>
      <c r="AH54" s="570"/>
      <c r="AI54" s="570"/>
      <c r="AJ54" s="570"/>
      <c r="AK54" s="571"/>
      <c r="AN54" s="2" t="s">
        <v>9</v>
      </c>
      <c r="AO54" s="2" t="str">
        <f>IF(AND($B$53="□",$B$57="□"),"■","")</f>
        <v>■</v>
      </c>
      <c r="AP54" s="2" t="s">
        <v>9</v>
      </c>
      <c r="AQ54" s="2" t="str">
        <f>IF($H$53="□","■","")</f>
        <v>■</v>
      </c>
    </row>
    <row r="55" spans="2:47" ht="16.149999999999999" customHeight="1">
      <c r="B55" s="577" t="s">
        <v>9</v>
      </c>
      <c r="C55" s="579" t="s">
        <v>58</v>
      </c>
      <c r="D55" s="580"/>
      <c r="E55" s="580"/>
      <c r="F55" s="580"/>
      <c r="G55" s="581"/>
      <c r="H55" s="577" t="s">
        <v>9</v>
      </c>
      <c r="I55" s="579" t="s">
        <v>59</v>
      </c>
      <c r="J55" s="580"/>
      <c r="K55" s="580"/>
      <c r="L55" s="581"/>
      <c r="M55" s="575"/>
      <c r="N55" s="575"/>
      <c r="O55" s="575"/>
      <c r="P55" s="575"/>
      <c r="Q55" s="575"/>
      <c r="R55" s="575"/>
      <c r="S55" s="576"/>
      <c r="T55" s="590"/>
      <c r="U55" s="570"/>
      <c r="V55" s="570"/>
      <c r="W55" s="570"/>
      <c r="X55" s="570"/>
      <c r="Y55" s="570"/>
      <c r="Z55" s="570"/>
      <c r="AA55" s="570"/>
      <c r="AB55" s="571"/>
      <c r="AC55" s="577"/>
      <c r="AD55" s="595"/>
      <c r="AE55" s="595"/>
      <c r="AF55" s="595"/>
      <c r="AG55" s="596"/>
      <c r="AH55" s="570"/>
      <c r="AI55" s="570"/>
      <c r="AJ55" s="570"/>
      <c r="AK55" s="571"/>
      <c r="AN55" s="2" t="s">
        <v>9</v>
      </c>
      <c r="AO55" s="2" t="str">
        <f>IF(AND($B$53="□",$B$55="□"),"■","")</f>
        <v>■</v>
      </c>
    </row>
    <row r="56" spans="2:47" ht="16.149999999999999" customHeight="1">
      <c r="B56" s="578"/>
      <c r="C56" s="580"/>
      <c r="D56" s="580"/>
      <c r="E56" s="580"/>
      <c r="F56" s="580"/>
      <c r="G56" s="581"/>
      <c r="H56" s="578"/>
      <c r="I56" s="580"/>
      <c r="J56" s="580"/>
      <c r="K56" s="580"/>
      <c r="L56" s="581"/>
      <c r="M56" s="582" t="s">
        <v>60</v>
      </c>
      <c r="N56" s="583"/>
      <c r="O56" s="583"/>
      <c r="P56" s="583"/>
      <c r="Q56" s="583"/>
      <c r="R56" s="583"/>
      <c r="S56" s="584"/>
      <c r="T56" s="590"/>
      <c r="U56" s="570"/>
      <c r="V56" s="570"/>
      <c r="W56" s="570"/>
      <c r="X56" s="570"/>
      <c r="Y56" s="570"/>
      <c r="Z56" s="570"/>
      <c r="AA56" s="570"/>
      <c r="AB56" s="571"/>
      <c r="AC56" s="577"/>
      <c r="AD56" s="595"/>
      <c r="AE56" s="595"/>
      <c r="AF56" s="595"/>
      <c r="AG56" s="596"/>
      <c r="AH56" s="570"/>
      <c r="AI56" s="570"/>
      <c r="AJ56" s="570"/>
      <c r="AK56" s="571"/>
    </row>
    <row r="57" spans="2:47" ht="16.149999999999999" customHeight="1">
      <c r="B57" s="577" t="s">
        <v>9</v>
      </c>
      <c r="C57" s="579" t="s">
        <v>61</v>
      </c>
      <c r="D57" s="580"/>
      <c r="E57" s="580"/>
      <c r="F57" s="580"/>
      <c r="G57" s="581"/>
      <c r="H57" s="588"/>
      <c r="I57" s="600"/>
      <c r="J57" s="580"/>
      <c r="K57" s="580"/>
      <c r="L57" s="581"/>
      <c r="M57" s="574"/>
      <c r="N57" s="601"/>
      <c r="O57" s="601"/>
      <c r="P57" s="601"/>
      <c r="Q57" s="601"/>
      <c r="R57" s="601"/>
      <c r="S57" s="602"/>
      <c r="T57" s="590"/>
      <c r="U57" s="570"/>
      <c r="V57" s="570"/>
      <c r="W57" s="570"/>
      <c r="X57" s="570"/>
      <c r="Y57" s="570"/>
      <c r="Z57" s="570"/>
      <c r="AA57" s="570"/>
      <c r="AB57" s="571"/>
      <c r="AC57" s="577"/>
      <c r="AD57" s="595"/>
      <c r="AE57" s="595"/>
      <c r="AF57" s="595"/>
      <c r="AG57" s="596"/>
      <c r="AH57" s="570"/>
      <c r="AI57" s="570"/>
      <c r="AJ57" s="570"/>
      <c r="AK57" s="571"/>
    </row>
    <row r="58" spans="2:47" ht="16.149999999999999" customHeight="1">
      <c r="B58" s="585"/>
      <c r="C58" s="586"/>
      <c r="D58" s="586"/>
      <c r="E58" s="586"/>
      <c r="F58" s="586"/>
      <c r="G58" s="587"/>
      <c r="H58" s="589"/>
      <c r="I58" s="586"/>
      <c r="J58" s="586"/>
      <c r="K58" s="586"/>
      <c r="L58" s="587"/>
      <c r="M58" s="603"/>
      <c r="N58" s="603"/>
      <c r="O58" s="603"/>
      <c r="P58" s="603"/>
      <c r="Q58" s="603"/>
      <c r="R58" s="603"/>
      <c r="S58" s="604"/>
      <c r="T58" s="591"/>
      <c r="U58" s="572"/>
      <c r="V58" s="572"/>
      <c r="W58" s="572"/>
      <c r="X58" s="572"/>
      <c r="Y58" s="572"/>
      <c r="Z58" s="572"/>
      <c r="AA58" s="572"/>
      <c r="AB58" s="573"/>
      <c r="AC58" s="597"/>
      <c r="AD58" s="598"/>
      <c r="AE58" s="598"/>
      <c r="AF58" s="598"/>
      <c r="AG58" s="599"/>
      <c r="AH58" s="572"/>
      <c r="AI58" s="572"/>
      <c r="AJ58" s="572"/>
      <c r="AK58" s="573"/>
    </row>
    <row r="59" spans="2:47" ht="15" customHeight="1">
      <c r="B59" s="561" t="s">
        <v>62</v>
      </c>
      <c r="C59" s="562"/>
      <c r="D59" s="562"/>
      <c r="E59" s="562"/>
      <c r="F59" s="562"/>
      <c r="G59" s="562"/>
      <c r="H59" s="562"/>
      <c r="I59" s="562"/>
      <c r="J59" s="563"/>
      <c r="K59" s="561" t="s">
        <v>63</v>
      </c>
      <c r="L59" s="562"/>
      <c r="M59" s="562"/>
      <c r="N59" s="562"/>
      <c r="O59" s="562"/>
      <c r="P59" s="562"/>
      <c r="Q59" s="562"/>
      <c r="R59" s="562"/>
      <c r="S59" s="563"/>
      <c r="T59" s="561" t="s">
        <v>64</v>
      </c>
      <c r="U59" s="562"/>
      <c r="V59" s="562"/>
      <c r="W59" s="562"/>
      <c r="X59" s="562"/>
      <c r="Y59" s="562"/>
      <c r="Z59" s="562"/>
      <c r="AA59" s="562"/>
      <c r="AB59" s="563"/>
      <c r="AC59" s="561" t="s">
        <v>65</v>
      </c>
      <c r="AD59" s="562"/>
      <c r="AE59" s="562"/>
      <c r="AF59" s="562"/>
      <c r="AG59" s="562"/>
      <c r="AH59" s="562"/>
      <c r="AI59" s="562"/>
      <c r="AJ59" s="562"/>
      <c r="AK59" s="563"/>
    </row>
    <row r="60" spans="2:47" ht="15" customHeight="1">
      <c r="B60" s="567" t="s">
        <v>54</v>
      </c>
      <c r="C60" s="568"/>
      <c r="D60" s="568"/>
      <c r="E60" s="568"/>
      <c r="F60" s="568"/>
      <c r="G60" s="568"/>
      <c r="H60" s="568"/>
      <c r="I60" s="568"/>
      <c r="J60" s="569"/>
      <c r="K60" s="567" t="s">
        <v>54</v>
      </c>
      <c r="L60" s="568"/>
      <c r="M60" s="568"/>
      <c r="N60" s="568"/>
      <c r="O60" s="568"/>
      <c r="P60" s="568"/>
      <c r="Q60" s="568"/>
      <c r="R60" s="568"/>
      <c r="S60" s="569"/>
      <c r="T60" s="567" t="s">
        <v>54</v>
      </c>
      <c r="U60" s="568"/>
      <c r="V60" s="568"/>
      <c r="W60" s="568"/>
      <c r="X60" s="568"/>
      <c r="Y60" s="568"/>
      <c r="Z60" s="568"/>
      <c r="AA60" s="568"/>
      <c r="AB60" s="569"/>
      <c r="AC60" s="567" t="s">
        <v>54</v>
      </c>
      <c r="AD60" s="568"/>
      <c r="AE60" s="568"/>
      <c r="AF60" s="568"/>
      <c r="AG60" s="568"/>
      <c r="AH60" s="568"/>
      <c r="AI60" s="568"/>
      <c r="AJ60" s="568"/>
      <c r="AK60" s="569"/>
    </row>
    <row r="61" spans="2:47" ht="16.149999999999999" customHeight="1">
      <c r="B61" s="590"/>
      <c r="C61" s="570"/>
      <c r="D61" s="570"/>
      <c r="E61" s="570"/>
      <c r="F61" s="570"/>
      <c r="G61" s="570"/>
      <c r="H61" s="570"/>
      <c r="I61" s="570"/>
      <c r="J61" s="571"/>
      <c r="K61" s="590"/>
      <c r="L61" s="570"/>
      <c r="M61" s="570"/>
      <c r="N61" s="570"/>
      <c r="O61" s="570"/>
      <c r="P61" s="570"/>
      <c r="Q61" s="570"/>
      <c r="R61" s="570"/>
      <c r="S61" s="571"/>
      <c r="T61" s="590"/>
      <c r="U61" s="570"/>
      <c r="V61" s="570"/>
      <c r="W61" s="570"/>
      <c r="X61" s="570"/>
      <c r="Y61" s="570"/>
      <c r="Z61" s="570"/>
      <c r="AA61" s="570"/>
      <c r="AB61" s="571"/>
      <c r="AC61" s="605"/>
      <c r="AD61" s="606"/>
      <c r="AE61" s="606"/>
      <c r="AF61" s="606"/>
      <c r="AG61" s="606"/>
      <c r="AH61" s="606"/>
      <c r="AI61" s="606"/>
      <c r="AJ61" s="606"/>
      <c r="AK61" s="609"/>
    </row>
    <row r="62" spans="2:47" ht="16.149999999999999" customHeight="1">
      <c r="B62" s="590"/>
      <c r="C62" s="570"/>
      <c r="D62" s="570"/>
      <c r="E62" s="570"/>
      <c r="F62" s="570"/>
      <c r="G62" s="570"/>
      <c r="H62" s="570"/>
      <c r="I62" s="570"/>
      <c r="J62" s="571"/>
      <c r="K62" s="590"/>
      <c r="L62" s="570"/>
      <c r="M62" s="570"/>
      <c r="N62" s="570"/>
      <c r="O62" s="570"/>
      <c r="P62" s="570"/>
      <c r="Q62" s="570"/>
      <c r="R62" s="570"/>
      <c r="S62" s="571"/>
      <c r="T62" s="590"/>
      <c r="U62" s="570"/>
      <c r="V62" s="570"/>
      <c r="W62" s="570"/>
      <c r="X62" s="570"/>
      <c r="Y62" s="570"/>
      <c r="Z62" s="570"/>
      <c r="AA62" s="570"/>
      <c r="AB62" s="571"/>
      <c r="AC62" s="605"/>
      <c r="AD62" s="606"/>
      <c r="AE62" s="606"/>
      <c r="AF62" s="606"/>
      <c r="AG62" s="606"/>
      <c r="AH62" s="606"/>
      <c r="AI62" s="606"/>
      <c r="AJ62" s="606"/>
      <c r="AK62" s="609"/>
    </row>
    <row r="63" spans="2:47" ht="16.149999999999999" customHeight="1">
      <c r="B63" s="590"/>
      <c r="C63" s="570"/>
      <c r="D63" s="570"/>
      <c r="E63" s="570"/>
      <c r="F63" s="570"/>
      <c r="G63" s="570"/>
      <c r="H63" s="570"/>
      <c r="I63" s="570"/>
      <c r="J63" s="571"/>
      <c r="K63" s="590"/>
      <c r="L63" s="570"/>
      <c r="M63" s="570"/>
      <c r="N63" s="570"/>
      <c r="O63" s="570"/>
      <c r="P63" s="570"/>
      <c r="Q63" s="570"/>
      <c r="R63" s="570"/>
      <c r="S63" s="571"/>
      <c r="T63" s="590"/>
      <c r="U63" s="570"/>
      <c r="V63" s="570"/>
      <c r="W63" s="570"/>
      <c r="X63" s="570"/>
      <c r="Y63" s="570"/>
      <c r="Z63" s="570"/>
      <c r="AA63" s="570"/>
      <c r="AB63" s="571"/>
      <c r="AC63" s="605"/>
      <c r="AD63" s="606"/>
      <c r="AE63" s="606"/>
      <c r="AF63" s="606"/>
      <c r="AG63" s="606"/>
      <c r="AH63" s="606"/>
      <c r="AI63" s="606"/>
      <c r="AJ63" s="606"/>
      <c r="AK63" s="609"/>
    </row>
    <row r="64" spans="2:47" ht="16.149999999999999" customHeight="1">
      <c r="B64" s="590"/>
      <c r="C64" s="570"/>
      <c r="D64" s="570"/>
      <c r="E64" s="570"/>
      <c r="F64" s="570"/>
      <c r="G64" s="570"/>
      <c r="H64" s="570"/>
      <c r="I64" s="570"/>
      <c r="J64" s="571"/>
      <c r="K64" s="590"/>
      <c r="L64" s="570"/>
      <c r="M64" s="570"/>
      <c r="N64" s="570"/>
      <c r="O64" s="570"/>
      <c r="P64" s="570"/>
      <c r="Q64" s="570"/>
      <c r="R64" s="570"/>
      <c r="S64" s="571"/>
      <c r="T64" s="590"/>
      <c r="U64" s="570"/>
      <c r="V64" s="570"/>
      <c r="W64" s="570"/>
      <c r="X64" s="570"/>
      <c r="Y64" s="570"/>
      <c r="Z64" s="570"/>
      <c r="AA64" s="570"/>
      <c r="AB64" s="571"/>
      <c r="AC64" s="605"/>
      <c r="AD64" s="606"/>
      <c r="AE64" s="606"/>
      <c r="AF64" s="606"/>
      <c r="AG64" s="606"/>
      <c r="AH64" s="606"/>
      <c r="AI64" s="606"/>
      <c r="AJ64" s="606"/>
      <c r="AK64" s="609"/>
    </row>
    <row r="65" spans="2:47" ht="16.149999999999999" customHeight="1">
      <c r="B65" s="590"/>
      <c r="C65" s="570"/>
      <c r="D65" s="570"/>
      <c r="E65" s="570"/>
      <c r="F65" s="570"/>
      <c r="G65" s="570"/>
      <c r="H65" s="570"/>
      <c r="I65" s="570"/>
      <c r="J65" s="571"/>
      <c r="K65" s="590"/>
      <c r="L65" s="570"/>
      <c r="M65" s="570"/>
      <c r="N65" s="570"/>
      <c r="O65" s="570"/>
      <c r="P65" s="570"/>
      <c r="Q65" s="570"/>
      <c r="R65" s="570"/>
      <c r="S65" s="571"/>
      <c r="T65" s="590"/>
      <c r="U65" s="570"/>
      <c r="V65" s="570"/>
      <c r="W65" s="570"/>
      <c r="X65" s="570"/>
      <c r="Y65" s="570"/>
      <c r="Z65" s="570"/>
      <c r="AA65" s="570"/>
      <c r="AB65" s="571"/>
      <c r="AC65" s="605"/>
      <c r="AD65" s="606"/>
      <c r="AE65" s="606"/>
      <c r="AF65" s="606"/>
      <c r="AG65" s="606"/>
      <c r="AH65" s="606"/>
      <c r="AI65" s="606"/>
      <c r="AJ65" s="606"/>
      <c r="AK65" s="609"/>
    </row>
    <row r="66" spans="2:47" ht="16.149999999999999" customHeight="1">
      <c r="B66" s="591"/>
      <c r="C66" s="572"/>
      <c r="D66" s="572"/>
      <c r="E66" s="572"/>
      <c r="F66" s="572"/>
      <c r="G66" s="572"/>
      <c r="H66" s="572"/>
      <c r="I66" s="572"/>
      <c r="J66" s="573"/>
      <c r="K66" s="591"/>
      <c r="L66" s="572"/>
      <c r="M66" s="572"/>
      <c r="N66" s="572"/>
      <c r="O66" s="572"/>
      <c r="P66" s="572"/>
      <c r="Q66" s="572"/>
      <c r="R66" s="572"/>
      <c r="S66" s="573"/>
      <c r="T66" s="591"/>
      <c r="U66" s="572"/>
      <c r="V66" s="572"/>
      <c r="W66" s="572"/>
      <c r="X66" s="572"/>
      <c r="Y66" s="572"/>
      <c r="Z66" s="572"/>
      <c r="AA66" s="572"/>
      <c r="AB66" s="573"/>
      <c r="AC66" s="607"/>
      <c r="AD66" s="608"/>
      <c r="AE66" s="608"/>
      <c r="AF66" s="608"/>
      <c r="AG66" s="608"/>
      <c r="AH66" s="608"/>
      <c r="AI66" s="608"/>
      <c r="AJ66" s="608"/>
      <c r="AK66" s="610"/>
    </row>
    <row r="67" spans="2:47" s="16" customFormat="1" ht="12" customHeight="1">
      <c r="B67" s="36" t="s">
        <v>66</v>
      </c>
      <c r="C67" s="2"/>
      <c r="D67" s="2"/>
      <c r="E67" s="666" t="s">
        <v>67</v>
      </c>
      <c r="F67" s="666"/>
      <c r="G67" s="666"/>
      <c r="H67" s="666"/>
      <c r="I67" s="666"/>
      <c r="J67" s="666"/>
      <c r="K67" s="666"/>
      <c r="L67" s="666"/>
      <c r="M67" s="666"/>
      <c r="N67" s="666"/>
      <c r="O67" s="666"/>
      <c r="P67" s="666"/>
      <c r="Q67" s="666"/>
      <c r="R67" s="666"/>
      <c r="S67" s="666"/>
      <c r="T67" s="666"/>
      <c r="U67" s="666"/>
      <c r="V67" s="666"/>
      <c r="W67" s="666"/>
      <c r="X67" s="666"/>
      <c r="Y67" s="666"/>
      <c r="Z67" s="666"/>
      <c r="AA67" s="666"/>
      <c r="AB67" s="666"/>
      <c r="AC67" s="666"/>
      <c r="AD67" s="666"/>
      <c r="AE67" s="666"/>
      <c r="AF67" s="666"/>
      <c r="AG67" s="666"/>
      <c r="AH67" s="666"/>
      <c r="AI67" s="666"/>
      <c r="AJ67" s="666"/>
      <c r="AK67" s="666"/>
      <c r="AL67" s="44"/>
      <c r="AM67" s="2"/>
      <c r="AN67" s="2"/>
      <c r="AO67" s="2"/>
      <c r="AP67" s="2"/>
      <c r="AQ67" s="2"/>
      <c r="AR67" s="2"/>
      <c r="AS67" s="2"/>
      <c r="AT67" s="2"/>
      <c r="AU67" s="2"/>
    </row>
    <row r="69" spans="2:47" ht="30" customHeight="1" thickBot="1"/>
    <row r="70" spans="2:47" s="16" customFormat="1" ht="27.75" customHeight="1">
      <c r="B70" s="452" t="s">
        <v>68</v>
      </c>
      <c r="C70" s="456" t="s">
        <v>69</v>
      </c>
      <c r="D70" s="456"/>
      <c r="E70" s="457"/>
      <c r="F70" s="611" t="s">
        <v>35</v>
      </c>
      <c r="G70" s="611"/>
      <c r="H70" s="612"/>
      <c r="I70" s="613" t="s">
        <v>36</v>
      </c>
      <c r="J70" s="614"/>
      <c r="K70" s="615" t="s">
        <v>70</v>
      </c>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7"/>
      <c r="AL70" s="2"/>
      <c r="AM70" s="2"/>
      <c r="AN70" s="2"/>
      <c r="AP70" s="34"/>
      <c r="AQ70" s="2"/>
      <c r="AR70" s="2"/>
      <c r="AS70" s="2"/>
      <c r="AT70" s="2"/>
      <c r="AU70" s="2"/>
    </row>
    <row r="71" spans="2:47" s="16" customFormat="1" ht="19.149999999999999" customHeight="1">
      <c r="B71" s="453"/>
      <c r="C71" s="459"/>
      <c r="D71" s="459"/>
      <c r="E71" s="460"/>
      <c r="F71" s="618" t="s">
        <v>71</v>
      </c>
      <c r="G71" s="621" t="s">
        <v>72</v>
      </c>
      <c r="H71" s="622"/>
      <c r="I71" s="627" t="s">
        <v>73</v>
      </c>
      <c r="J71" s="628"/>
      <c r="K71" s="321" t="s">
        <v>393</v>
      </c>
      <c r="L71" s="633" t="s">
        <v>74</v>
      </c>
      <c r="M71" s="633"/>
      <c r="N71" s="633"/>
      <c r="O71" s="633"/>
      <c r="P71" s="633"/>
      <c r="Q71" s="633"/>
      <c r="R71" s="285" t="s">
        <v>75</v>
      </c>
      <c r="S71" s="642" t="s">
        <v>76</v>
      </c>
      <c r="T71" s="642"/>
      <c r="U71" s="642"/>
      <c r="V71" s="642"/>
      <c r="W71" s="642"/>
      <c r="X71" s="642"/>
      <c r="Y71" s="642"/>
      <c r="Z71" s="642"/>
      <c r="AA71" s="642"/>
      <c r="AB71" s="642"/>
      <c r="AC71" s="642"/>
      <c r="AD71" s="642"/>
      <c r="AE71" s="642"/>
      <c r="AF71" s="642"/>
      <c r="AG71" s="642"/>
      <c r="AH71" s="642"/>
      <c r="AI71" s="642"/>
      <c r="AJ71" s="642"/>
      <c r="AK71" s="643"/>
      <c r="AL71" s="2"/>
      <c r="AM71" s="2"/>
      <c r="AN71" s="2" t="s">
        <v>13</v>
      </c>
      <c r="AO71" s="2" t="str">
        <f>IF(AND($K$73="□",$K$72="□"),"■","")</f>
        <v>■</v>
      </c>
      <c r="AP71" s="2"/>
      <c r="AQ71" s="2"/>
      <c r="AR71" s="2"/>
    </row>
    <row r="72" spans="2:47" s="16" customFormat="1" ht="19.149999999999999" customHeight="1">
      <c r="B72" s="453"/>
      <c r="C72" s="459"/>
      <c r="D72" s="459"/>
      <c r="E72" s="460"/>
      <c r="F72" s="619"/>
      <c r="G72" s="623"/>
      <c r="H72" s="624"/>
      <c r="I72" s="629"/>
      <c r="J72" s="630"/>
      <c r="K72" s="46" t="s">
        <v>9</v>
      </c>
      <c r="L72" s="644" t="s">
        <v>77</v>
      </c>
      <c r="M72" s="644"/>
      <c r="N72" s="644"/>
      <c r="O72" s="644"/>
      <c r="P72" s="644"/>
      <c r="Q72" s="644"/>
      <c r="R72" s="47" t="s">
        <v>78</v>
      </c>
      <c r="S72" s="644" t="s">
        <v>79</v>
      </c>
      <c r="T72" s="644"/>
      <c r="U72" s="644"/>
      <c r="V72" s="644"/>
      <c r="W72" s="48" t="s">
        <v>80</v>
      </c>
      <c r="X72" s="645"/>
      <c r="Y72" s="645"/>
      <c r="Z72" s="645"/>
      <c r="AA72" s="645"/>
      <c r="AB72" s="645"/>
      <c r="AC72" s="645"/>
      <c r="AD72" s="645"/>
      <c r="AE72" s="49" t="s">
        <v>81</v>
      </c>
      <c r="AF72" s="50" t="s">
        <v>78</v>
      </c>
      <c r="AG72" s="646" t="s">
        <v>82</v>
      </c>
      <c r="AH72" s="646"/>
      <c r="AI72" s="646"/>
      <c r="AJ72" s="646"/>
      <c r="AK72" s="647"/>
      <c r="AL72" s="2"/>
      <c r="AN72" s="2" t="s">
        <v>13</v>
      </c>
      <c r="AO72" s="2" t="str">
        <f>IF(AND($K$73="□",$K$71="□"),"■","")</f>
        <v/>
      </c>
      <c r="AS72" s="2"/>
      <c r="AT72" s="2"/>
      <c r="AU72" s="2"/>
    </row>
    <row r="73" spans="2:47" s="16" customFormat="1" ht="19.149999999999999" customHeight="1">
      <c r="B73" s="453"/>
      <c r="C73" s="459"/>
      <c r="D73" s="459"/>
      <c r="E73" s="460"/>
      <c r="F73" s="619"/>
      <c r="G73" s="623"/>
      <c r="H73" s="624"/>
      <c r="I73" s="629"/>
      <c r="J73" s="630"/>
      <c r="K73" s="46" t="s">
        <v>9</v>
      </c>
      <c r="L73" s="644" t="s">
        <v>83</v>
      </c>
      <c r="M73" s="644"/>
      <c r="N73" s="644"/>
      <c r="O73" s="644"/>
      <c r="P73" s="644"/>
      <c r="Q73" s="644"/>
      <c r="R73" s="47" t="s">
        <v>84</v>
      </c>
      <c r="S73" s="642" t="s">
        <v>85</v>
      </c>
      <c r="T73" s="642"/>
      <c r="U73" s="642"/>
      <c r="V73" s="642"/>
      <c r="W73" s="642"/>
      <c r="X73" s="642"/>
      <c r="Y73" s="642"/>
      <c r="Z73" s="642"/>
      <c r="AA73" s="642"/>
      <c r="AB73" s="642"/>
      <c r="AC73" s="642"/>
      <c r="AD73" s="642"/>
      <c r="AE73" s="642"/>
      <c r="AF73" s="642"/>
      <c r="AG73" s="642"/>
      <c r="AH73" s="642"/>
      <c r="AI73" s="642"/>
      <c r="AJ73" s="642"/>
      <c r="AK73" s="643"/>
      <c r="AL73" s="2"/>
      <c r="AN73" s="2" t="s">
        <v>13</v>
      </c>
      <c r="AO73" s="2" t="str">
        <f>IF(AND($K$72="□",$K$71="□"),"■","")</f>
        <v/>
      </c>
      <c r="AS73" s="2"/>
      <c r="AT73" s="2"/>
      <c r="AU73" s="2"/>
    </row>
    <row r="74" spans="2:47" s="16" customFormat="1" ht="19.149999999999999" customHeight="1">
      <c r="B74" s="453"/>
      <c r="C74" s="459"/>
      <c r="D74" s="459"/>
      <c r="E74" s="460"/>
      <c r="F74" s="619"/>
      <c r="G74" s="623"/>
      <c r="H74" s="624"/>
      <c r="I74" s="631"/>
      <c r="J74" s="632"/>
      <c r="K74" s="51"/>
      <c r="L74" s="283"/>
      <c r="M74" s="283"/>
      <c r="N74" s="283"/>
      <c r="O74" s="283"/>
      <c r="P74" s="283"/>
      <c r="Q74" s="283"/>
      <c r="R74" s="47"/>
      <c r="S74" s="283" t="s">
        <v>86</v>
      </c>
      <c r="T74" s="634"/>
      <c r="U74" s="634"/>
      <c r="V74" s="634"/>
      <c r="W74" s="634"/>
      <c r="X74" s="634"/>
      <c r="Y74" s="634"/>
      <c r="Z74" s="634"/>
      <c r="AA74" s="634"/>
      <c r="AB74" s="634"/>
      <c r="AC74" s="634"/>
      <c r="AD74" s="634"/>
      <c r="AE74" s="634"/>
      <c r="AF74" s="634"/>
      <c r="AG74" s="634"/>
      <c r="AH74" s="634"/>
      <c r="AI74" s="634"/>
      <c r="AJ74" s="634"/>
      <c r="AK74" s="284" t="s">
        <v>87</v>
      </c>
      <c r="AL74" s="2"/>
      <c r="AN74" s="2"/>
      <c r="AO74" s="2"/>
      <c r="AS74" s="2"/>
      <c r="AT74" s="2"/>
      <c r="AU74" s="2"/>
    </row>
    <row r="75" spans="2:47" s="16" customFormat="1" ht="19.149999999999999" customHeight="1">
      <c r="B75" s="453"/>
      <c r="C75" s="459"/>
      <c r="D75" s="459"/>
      <c r="E75" s="460"/>
      <c r="F75" s="619"/>
      <c r="G75" s="623"/>
      <c r="H75" s="624"/>
      <c r="I75" s="627" t="s">
        <v>530</v>
      </c>
      <c r="J75" s="628"/>
      <c r="K75" s="322" t="s">
        <v>393</v>
      </c>
      <c r="L75" s="635" t="s">
        <v>531</v>
      </c>
      <c r="M75" s="635"/>
      <c r="N75" s="635"/>
      <c r="O75" s="635"/>
      <c r="P75" s="635"/>
      <c r="Q75" s="635"/>
      <c r="R75" s="635"/>
      <c r="S75" s="635"/>
      <c r="T75" s="302"/>
      <c r="U75" s="302"/>
      <c r="V75" s="302"/>
      <c r="W75" s="302"/>
      <c r="X75" s="302"/>
      <c r="Y75" s="302"/>
      <c r="Z75" s="302"/>
      <c r="AA75" s="302"/>
      <c r="AB75" s="302"/>
      <c r="AC75" s="302"/>
      <c r="AD75" s="302"/>
      <c r="AE75" s="302"/>
      <c r="AF75" s="302"/>
      <c r="AG75" s="302"/>
      <c r="AH75" s="302"/>
      <c r="AI75" s="302"/>
      <c r="AJ75" s="302"/>
      <c r="AK75" s="303"/>
      <c r="AL75" s="2"/>
      <c r="AM75" s="2"/>
      <c r="AN75" s="2" t="s">
        <v>9</v>
      </c>
      <c r="AO75" s="2" t="str">
        <f>IF(AND($K$76="□",$K$77="□"),"■","")</f>
        <v>■</v>
      </c>
      <c r="AQ75" s="2"/>
      <c r="AR75" s="2"/>
      <c r="AS75" s="2"/>
      <c r="AT75" s="2"/>
      <c r="AU75" s="2"/>
    </row>
    <row r="76" spans="2:47" s="16" customFormat="1" ht="19.149999999999999" customHeight="1">
      <c r="B76" s="453"/>
      <c r="C76" s="459"/>
      <c r="D76" s="459"/>
      <c r="E76" s="460"/>
      <c r="F76" s="619"/>
      <c r="G76" s="623"/>
      <c r="H76" s="624"/>
      <c r="I76" s="629"/>
      <c r="J76" s="630"/>
      <c r="K76" s="46" t="s">
        <v>9</v>
      </c>
      <c r="L76" s="636" t="s">
        <v>532</v>
      </c>
      <c r="M76" s="636"/>
      <c r="N76" s="636"/>
      <c r="O76" s="636"/>
      <c r="P76" s="636"/>
      <c r="Q76" s="636"/>
      <c r="R76" s="636"/>
      <c r="S76" s="636"/>
      <c r="T76" s="637" t="s">
        <v>533</v>
      </c>
      <c r="U76" s="637"/>
      <c r="V76" s="637"/>
      <c r="W76" s="637"/>
      <c r="X76" s="637"/>
      <c r="Y76" s="637"/>
      <c r="Z76" s="637"/>
      <c r="AA76" s="637"/>
      <c r="AB76" s="637"/>
      <c r="AC76" s="637"/>
      <c r="AD76" s="637"/>
      <c r="AE76" s="637"/>
      <c r="AF76" s="637"/>
      <c r="AG76" s="637"/>
      <c r="AH76" s="637"/>
      <c r="AI76" s="637"/>
      <c r="AJ76" s="637"/>
      <c r="AK76" s="638"/>
      <c r="AL76" s="2"/>
      <c r="AM76" s="2"/>
      <c r="AN76" s="2" t="s">
        <v>9</v>
      </c>
      <c r="AO76" s="2" t="str">
        <f>IF(AND($K$75="□",$K$77="□"),"■","")</f>
        <v/>
      </c>
      <c r="AQ76" s="2"/>
      <c r="AR76" s="2"/>
      <c r="AS76" s="2"/>
      <c r="AT76" s="2"/>
      <c r="AU76" s="2"/>
    </row>
    <row r="77" spans="2:47" s="16" customFormat="1" ht="19.149999999999999" customHeight="1">
      <c r="B77" s="453"/>
      <c r="C77" s="459"/>
      <c r="D77" s="459"/>
      <c r="E77" s="460"/>
      <c r="F77" s="620"/>
      <c r="G77" s="625"/>
      <c r="H77" s="626"/>
      <c r="I77" s="631"/>
      <c r="J77" s="632"/>
      <c r="K77" s="58" t="s">
        <v>9</v>
      </c>
      <c r="L77" s="639" t="s">
        <v>534</v>
      </c>
      <c r="M77" s="639"/>
      <c r="N77" s="639"/>
      <c r="O77" s="639"/>
      <c r="P77" s="639"/>
      <c r="Q77" s="639"/>
      <c r="R77" s="639"/>
      <c r="S77" s="639"/>
      <c r="T77" s="640" t="s">
        <v>533</v>
      </c>
      <c r="U77" s="640"/>
      <c r="V77" s="640"/>
      <c r="W77" s="640"/>
      <c r="X77" s="640"/>
      <c r="Y77" s="640"/>
      <c r="Z77" s="640"/>
      <c r="AA77" s="640"/>
      <c r="AB77" s="640"/>
      <c r="AC77" s="640"/>
      <c r="AD77" s="640"/>
      <c r="AE77" s="640"/>
      <c r="AF77" s="640"/>
      <c r="AG77" s="640"/>
      <c r="AH77" s="640"/>
      <c r="AI77" s="640"/>
      <c r="AJ77" s="640"/>
      <c r="AK77" s="641"/>
      <c r="AL77" s="2"/>
      <c r="AM77" s="2"/>
      <c r="AN77" s="2" t="s">
        <v>9</v>
      </c>
      <c r="AO77" s="2" t="str">
        <f>IF(AND($K$75="□",$K$76="□"),"■","")</f>
        <v/>
      </c>
      <c r="AQ77" s="2"/>
      <c r="AR77" s="2"/>
      <c r="AS77" s="2"/>
      <c r="AT77" s="2"/>
      <c r="AU77" s="2"/>
    </row>
    <row r="78" spans="2:47" s="16" customFormat="1" ht="18.649999999999999" customHeight="1">
      <c r="B78" s="453"/>
      <c r="C78" s="459"/>
      <c r="D78" s="459"/>
      <c r="E78" s="460"/>
      <c r="F78" s="648" t="s">
        <v>88</v>
      </c>
      <c r="G78" s="651" t="s">
        <v>89</v>
      </c>
      <c r="H78" s="652"/>
      <c r="I78" s="627" t="s">
        <v>90</v>
      </c>
      <c r="J78" s="628"/>
      <c r="K78" s="322" t="s">
        <v>393</v>
      </c>
      <c r="L78" s="657" t="s">
        <v>91</v>
      </c>
      <c r="M78" s="657"/>
      <c r="N78" s="658"/>
      <c r="O78" s="323" t="s">
        <v>393</v>
      </c>
      <c r="P78" s="659" t="s">
        <v>92</v>
      </c>
      <c r="Q78" s="660"/>
      <c r="R78" s="660"/>
      <c r="S78" s="660"/>
      <c r="T78" s="660"/>
      <c r="U78" s="660"/>
      <c r="V78" s="660"/>
      <c r="W78" s="286" t="s">
        <v>93</v>
      </c>
      <c r="X78" s="661" t="s">
        <v>94</v>
      </c>
      <c r="Y78" s="661"/>
      <c r="Z78" s="661"/>
      <c r="AA78" s="661"/>
      <c r="AB78" s="661"/>
      <c r="AC78" s="661"/>
      <c r="AD78" s="661"/>
      <c r="AE78" s="1314" t="s">
        <v>414</v>
      </c>
      <c r="AF78" s="1314"/>
      <c r="AG78" s="1314"/>
      <c r="AH78" s="1314"/>
      <c r="AI78" s="1314"/>
      <c r="AJ78" s="1314"/>
      <c r="AK78" s="54" t="s">
        <v>95</v>
      </c>
      <c r="AL78" s="2"/>
      <c r="AM78" s="2"/>
      <c r="AN78" s="2" t="s">
        <v>13</v>
      </c>
      <c r="AO78" s="2" t="str">
        <f>IF(AND($K$82="□"),"■","")</f>
        <v>■</v>
      </c>
      <c r="AP78" s="2"/>
      <c r="AS78" s="2"/>
      <c r="AT78" s="2"/>
      <c r="AU78" s="2"/>
    </row>
    <row r="79" spans="2:47" s="16" customFormat="1" ht="19.149999999999999" customHeight="1">
      <c r="B79" s="453"/>
      <c r="C79" s="459"/>
      <c r="D79" s="459"/>
      <c r="E79" s="460"/>
      <c r="F79" s="649"/>
      <c r="G79" s="653"/>
      <c r="H79" s="654"/>
      <c r="I79" s="629"/>
      <c r="J79" s="630"/>
      <c r="K79" s="669"/>
      <c r="L79" s="580"/>
      <c r="M79" s="580"/>
      <c r="N79" s="670"/>
      <c r="O79" s="55" t="s">
        <v>13</v>
      </c>
      <c r="P79" s="675" t="s">
        <v>96</v>
      </c>
      <c r="Q79" s="675"/>
      <c r="R79" s="675"/>
      <c r="S79" s="675"/>
      <c r="T79" s="676" t="s">
        <v>97</v>
      </c>
      <c r="U79" s="677"/>
      <c r="V79" s="677"/>
      <c r="W79" s="677"/>
      <c r="X79" s="677"/>
      <c r="Y79" s="677"/>
      <c r="Z79" s="677"/>
      <c r="AA79" s="677"/>
      <c r="AB79" s="677"/>
      <c r="AC79" s="677"/>
      <c r="AD79" s="677"/>
      <c r="AE79" s="677"/>
      <c r="AF79" s="677"/>
      <c r="AG79" s="677"/>
      <c r="AH79" s="677"/>
      <c r="AI79" s="677"/>
      <c r="AJ79" s="677"/>
      <c r="AK79" s="678"/>
      <c r="AL79" s="2"/>
      <c r="AN79" s="2" t="s">
        <v>13</v>
      </c>
      <c r="AO79" s="2" t="str">
        <f>IF(AND($K$82="□",$O$79="□"),"■","")</f>
        <v>■</v>
      </c>
      <c r="AP79" s="2"/>
      <c r="AQ79" s="2"/>
      <c r="AR79" s="2"/>
      <c r="AS79" s="2"/>
      <c r="AT79" s="2"/>
      <c r="AU79" s="2"/>
    </row>
    <row r="80" spans="2:47" s="16" customFormat="1" ht="19.149999999999999" customHeight="1">
      <c r="B80" s="453"/>
      <c r="C80" s="459"/>
      <c r="D80" s="459"/>
      <c r="E80" s="460"/>
      <c r="F80" s="649"/>
      <c r="G80" s="653"/>
      <c r="H80" s="654"/>
      <c r="I80" s="629"/>
      <c r="J80" s="630"/>
      <c r="K80" s="671"/>
      <c r="L80" s="580"/>
      <c r="M80" s="580"/>
      <c r="N80" s="670"/>
      <c r="O80" s="679"/>
      <c r="P80" s="580"/>
      <c r="Q80" s="580"/>
      <c r="R80" s="580"/>
      <c r="S80" s="580"/>
      <c r="T80" s="681" t="s">
        <v>98</v>
      </c>
      <c r="U80" s="682"/>
      <c r="V80" s="682"/>
      <c r="W80" s="682"/>
      <c r="X80" s="682"/>
      <c r="Y80" s="682"/>
      <c r="Z80" s="682"/>
      <c r="AA80" s="682"/>
      <c r="AB80" s="682"/>
      <c r="AC80" s="682"/>
      <c r="AD80" s="682"/>
      <c r="AE80" s="682"/>
      <c r="AF80" s="682"/>
      <c r="AG80" s="682"/>
      <c r="AH80" s="682"/>
      <c r="AI80" s="682"/>
      <c r="AJ80" s="682"/>
      <c r="AK80" s="683"/>
      <c r="AL80" s="2"/>
      <c r="AM80" s="2"/>
      <c r="AN80" s="2" t="s">
        <v>9</v>
      </c>
      <c r="AO80" s="2" t="str">
        <f>IF(AND($K$82="□",$O$78="□"),"■","")</f>
        <v/>
      </c>
      <c r="AQ80" s="2"/>
      <c r="AR80" s="2"/>
      <c r="AS80" s="2"/>
      <c r="AT80" s="2"/>
      <c r="AU80" s="2"/>
    </row>
    <row r="81" spans="2:77" s="16" customFormat="1" ht="19.149999999999999" customHeight="1">
      <c r="B81" s="453"/>
      <c r="C81" s="459"/>
      <c r="D81" s="459"/>
      <c r="E81" s="460"/>
      <c r="F81" s="649"/>
      <c r="G81" s="653"/>
      <c r="H81" s="654"/>
      <c r="I81" s="629"/>
      <c r="J81" s="630"/>
      <c r="K81" s="672"/>
      <c r="L81" s="673"/>
      <c r="M81" s="673"/>
      <c r="N81" s="674"/>
      <c r="O81" s="680"/>
      <c r="P81" s="673"/>
      <c r="Q81" s="673"/>
      <c r="R81" s="673"/>
      <c r="S81" s="673"/>
      <c r="T81" s="684" t="s">
        <v>99</v>
      </c>
      <c r="U81" s="685"/>
      <c r="V81" s="685"/>
      <c r="W81" s="685"/>
      <c r="X81" s="685"/>
      <c r="Y81" s="685"/>
      <c r="Z81" s="685"/>
      <c r="AA81" s="685"/>
      <c r="AB81" s="685"/>
      <c r="AC81" s="685"/>
      <c r="AD81" s="685"/>
      <c r="AE81" s="685"/>
      <c r="AF81" s="685"/>
      <c r="AG81" s="685"/>
      <c r="AH81" s="685"/>
      <c r="AI81" s="685"/>
      <c r="AJ81" s="685"/>
      <c r="AK81" s="686"/>
      <c r="AL81" s="2"/>
      <c r="AM81" s="2"/>
      <c r="AN81" s="2"/>
      <c r="AO81" s="2"/>
      <c r="AQ81" s="2"/>
      <c r="AR81" s="2"/>
      <c r="AS81" s="2"/>
      <c r="AT81" s="2"/>
      <c r="AU81" s="2"/>
    </row>
    <row r="82" spans="2:77" s="16" customFormat="1" ht="19.149999999999999" customHeight="1">
      <c r="B82" s="453"/>
      <c r="C82" s="459"/>
      <c r="D82" s="459"/>
      <c r="E82" s="460"/>
      <c r="F82" s="650"/>
      <c r="G82" s="655"/>
      <c r="H82" s="656"/>
      <c r="I82" s="631"/>
      <c r="J82" s="632"/>
      <c r="K82" s="56" t="s">
        <v>9</v>
      </c>
      <c r="L82" s="662" t="s">
        <v>100</v>
      </c>
      <c r="M82" s="662"/>
      <c r="N82" s="662"/>
      <c r="O82" s="663" t="s">
        <v>101</v>
      </c>
      <c r="P82" s="664"/>
      <c r="Q82" s="664"/>
      <c r="R82" s="664"/>
      <c r="S82" s="664"/>
      <c r="T82" s="664"/>
      <c r="U82" s="664"/>
      <c r="V82" s="664"/>
      <c r="W82" s="664"/>
      <c r="X82" s="664"/>
      <c r="Y82" s="664"/>
      <c r="Z82" s="664"/>
      <c r="AA82" s="664"/>
      <c r="AB82" s="664"/>
      <c r="AC82" s="664"/>
      <c r="AD82" s="664"/>
      <c r="AE82" s="664"/>
      <c r="AF82" s="664"/>
      <c r="AG82" s="664"/>
      <c r="AH82" s="664"/>
      <c r="AI82" s="664"/>
      <c r="AJ82" s="664"/>
      <c r="AK82" s="665"/>
      <c r="AL82" s="2"/>
      <c r="AM82" s="2"/>
      <c r="AN82" s="2" t="s">
        <v>13</v>
      </c>
      <c r="AO82" s="2" t="str">
        <f>IF(AND($K$78="□"),"■","")</f>
        <v/>
      </c>
      <c r="AQ82" s="2"/>
      <c r="AR82" s="2"/>
      <c r="AS82" s="2"/>
      <c r="AT82" s="2"/>
      <c r="AU82" s="2"/>
    </row>
    <row r="83" spans="2:77" s="16" customFormat="1" ht="19.149999999999999" customHeight="1">
      <c r="B83" s="453"/>
      <c r="C83" s="459"/>
      <c r="D83" s="459"/>
      <c r="E83" s="460"/>
      <c r="F83" s="710" t="s">
        <v>102</v>
      </c>
      <c r="G83" s="711" t="s">
        <v>103</v>
      </c>
      <c r="H83" s="712"/>
      <c r="I83" s="467" t="s">
        <v>104</v>
      </c>
      <c r="J83" s="469"/>
      <c r="K83" s="324" t="s">
        <v>393</v>
      </c>
      <c r="L83" s="644" t="s">
        <v>105</v>
      </c>
      <c r="M83" s="644"/>
      <c r="N83" s="644"/>
      <c r="O83" s="644"/>
      <c r="U83" s="57"/>
      <c r="V83" s="283"/>
      <c r="W83" s="283"/>
      <c r="X83" s="283"/>
      <c r="Y83" s="283"/>
      <c r="Z83" s="283"/>
      <c r="AA83" s="283"/>
      <c r="AB83" s="57"/>
      <c r="AC83" s="283"/>
      <c r="AD83" s="283"/>
      <c r="AE83" s="283"/>
      <c r="AF83" s="283"/>
      <c r="AG83" s="283"/>
      <c r="AH83" s="283"/>
      <c r="AI83" s="283"/>
      <c r="AJ83" s="283"/>
      <c r="AK83" s="291"/>
      <c r="AL83" s="2"/>
      <c r="AM83" s="2"/>
      <c r="AN83" s="2" t="s">
        <v>13</v>
      </c>
      <c r="AO83" s="2" t="str">
        <f>IF($K$84="□","■","")</f>
        <v>■</v>
      </c>
      <c r="AP83" s="2"/>
      <c r="AS83" s="2"/>
      <c r="AT83" s="2"/>
      <c r="AU83" s="2"/>
    </row>
    <row r="84" spans="2:77" s="16" customFormat="1" ht="19.149999999999999" customHeight="1">
      <c r="B84" s="453"/>
      <c r="C84" s="459"/>
      <c r="D84" s="459"/>
      <c r="E84" s="460"/>
      <c r="F84" s="710"/>
      <c r="G84" s="711"/>
      <c r="H84" s="712"/>
      <c r="I84" s="470"/>
      <c r="J84" s="472"/>
      <c r="K84" s="58" t="s">
        <v>9</v>
      </c>
      <c r="L84" s="713" t="s">
        <v>106</v>
      </c>
      <c r="M84" s="713"/>
      <c r="N84" s="713"/>
      <c r="O84" s="713"/>
      <c r="P84" s="59"/>
      <c r="Q84" s="288"/>
      <c r="R84" s="288"/>
      <c r="S84" s="288"/>
      <c r="T84" s="288"/>
      <c r="U84" s="60"/>
      <c r="V84" s="288"/>
      <c r="W84" s="288"/>
      <c r="X84" s="288"/>
      <c r="Y84" s="288"/>
      <c r="Z84" s="288"/>
      <c r="AA84" s="288"/>
      <c r="AB84" s="60"/>
      <c r="AC84" s="288"/>
      <c r="AD84" s="288"/>
      <c r="AE84" s="288"/>
      <c r="AF84" s="288"/>
      <c r="AG84" s="288"/>
      <c r="AH84" s="288"/>
      <c r="AI84" s="288"/>
      <c r="AJ84" s="288"/>
      <c r="AK84" s="61"/>
      <c r="AL84" s="2"/>
      <c r="AM84" s="2"/>
      <c r="AN84" s="2" t="s">
        <v>13</v>
      </c>
      <c r="AO84" s="2" t="str">
        <f>IF($K$83="□","■","")</f>
        <v/>
      </c>
      <c r="AP84" s="2"/>
      <c r="AQ84" s="2"/>
      <c r="AR84" s="2"/>
      <c r="AS84" s="2"/>
      <c r="AT84" s="2"/>
      <c r="AU84" s="2"/>
    </row>
    <row r="85" spans="2:77" s="16" customFormat="1" ht="18" customHeight="1">
      <c r="B85" s="453"/>
      <c r="C85" s="459"/>
      <c r="D85" s="459"/>
      <c r="E85" s="460"/>
      <c r="F85" s="710"/>
      <c r="G85" s="711"/>
      <c r="H85" s="712"/>
      <c r="I85" s="508" t="s">
        <v>21</v>
      </c>
      <c r="J85" s="483"/>
      <c r="K85" s="62" t="s">
        <v>22</v>
      </c>
      <c r="L85" s="695"/>
      <c r="M85" s="695"/>
      <c r="N85" s="295" t="s">
        <v>107</v>
      </c>
      <c r="O85" s="695"/>
      <c r="P85" s="695"/>
      <c r="Q85" s="63"/>
      <c r="R85" s="64"/>
      <c r="S85" s="65"/>
      <c r="T85" s="65"/>
      <c r="U85" s="65"/>
      <c r="V85" s="65"/>
      <c r="W85" s="65"/>
      <c r="X85" s="65"/>
      <c r="Y85" s="65"/>
      <c r="Z85" s="65"/>
      <c r="AA85" s="65"/>
      <c r="AB85" s="65"/>
      <c r="AC85" s="65"/>
      <c r="AD85" s="65"/>
      <c r="AE85" s="65"/>
      <c r="AF85" s="65"/>
      <c r="AG85" s="65"/>
      <c r="AH85" s="65"/>
      <c r="AI85" s="65"/>
      <c r="AJ85" s="65"/>
      <c r="AK85" s="66"/>
      <c r="AL85" s="67"/>
      <c r="AP85" s="2"/>
      <c r="AR85" s="2"/>
      <c r="AS85" s="2"/>
      <c r="AT85" s="2"/>
      <c r="AU85" s="2"/>
    </row>
    <row r="86" spans="2:77" s="16" customFormat="1" ht="25.15" customHeight="1">
      <c r="B86" s="453"/>
      <c r="C86" s="459"/>
      <c r="D86" s="459"/>
      <c r="E86" s="460"/>
      <c r="F86" s="710"/>
      <c r="G86" s="711"/>
      <c r="H86" s="712"/>
      <c r="I86" s="467"/>
      <c r="J86" s="469"/>
      <c r="K86" s="687"/>
      <c r="L86" s="688"/>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9"/>
      <c r="AL86" s="68"/>
      <c r="AQ86" s="2"/>
      <c r="AR86" s="2"/>
      <c r="AS86" s="2"/>
      <c r="BY86" s="2"/>
    </row>
    <row r="87" spans="2:77" s="16" customFormat="1" ht="25.15" customHeight="1">
      <c r="B87" s="453"/>
      <c r="C87" s="459"/>
      <c r="D87" s="459"/>
      <c r="E87" s="460"/>
      <c r="F87" s="710"/>
      <c r="G87" s="711"/>
      <c r="H87" s="712"/>
      <c r="I87" s="470"/>
      <c r="J87" s="472"/>
      <c r="K87" s="690"/>
      <c r="L87" s="690"/>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1"/>
      <c r="AL87" s="68"/>
      <c r="AQ87" s="2"/>
      <c r="AR87" s="2"/>
      <c r="AS87" s="2"/>
      <c r="BY87" s="2"/>
    </row>
    <row r="88" spans="2:77" s="16" customFormat="1" ht="15" customHeight="1">
      <c r="B88" s="453"/>
      <c r="C88" s="459"/>
      <c r="D88" s="459"/>
      <c r="E88" s="460"/>
      <c r="F88" s="710"/>
      <c r="G88" s="711"/>
      <c r="H88" s="712"/>
      <c r="I88" s="508" t="s">
        <v>24</v>
      </c>
      <c r="J88" s="483"/>
      <c r="K88" s="693"/>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4"/>
      <c r="AL88" s="68"/>
      <c r="AM88" s="2"/>
      <c r="BY88" s="2"/>
    </row>
    <row r="89" spans="2:77" s="16" customFormat="1" ht="30" customHeight="1">
      <c r="B89" s="453"/>
      <c r="C89" s="459"/>
      <c r="D89" s="459"/>
      <c r="E89" s="460"/>
      <c r="F89" s="710"/>
      <c r="G89" s="711"/>
      <c r="H89" s="712"/>
      <c r="I89" s="470" t="s">
        <v>26</v>
      </c>
      <c r="J89" s="472"/>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692"/>
      <c r="AL89" s="69"/>
      <c r="AM89" s="2"/>
      <c r="AO89" s="2"/>
      <c r="AP89" s="2"/>
      <c r="AQ89" s="2"/>
      <c r="AR89" s="2"/>
      <c r="AS89" s="2"/>
      <c r="AT89" s="2"/>
      <c r="AU89" s="2"/>
    </row>
    <row r="90" spans="2:77" s="3" customFormat="1" ht="15" customHeight="1">
      <c r="B90" s="453"/>
      <c r="C90" s="459"/>
      <c r="D90" s="459"/>
      <c r="E90" s="460"/>
      <c r="F90" s="710"/>
      <c r="G90" s="711"/>
      <c r="H90" s="712"/>
      <c r="I90" s="508" t="s">
        <v>24</v>
      </c>
      <c r="J90" s="483"/>
      <c r="K90" s="693"/>
      <c r="L90" s="693"/>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4"/>
      <c r="AL90" s="69"/>
      <c r="AM90" s="2"/>
      <c r="AO90" s="2"/>
      <c r="AP90" s="2"/>
      <c r="AQ90" s="2"/>
      <c r="AR90" s="2"/>
      <c r="AS90" s="2"/>
      <c r="AT90" s="2"/>
      <c r="AU90" s="2"/>
    </row>
    <row r="91" spans="2:77" s="16" customFormat="1" ht="30" customHeight="1">
      <c r="B91" s="453"/>
      <c r="C91" s="459"/>
      <c r="D91" s="459"/>
      <c r="E91" s="460"/>
      <c r="F91" s="710"/>
      <c r="G91" s="711"/>
      <c r="H91" s="712"/>
      <c r="I91" s="470" t="s">
        <v>27</v>
      </c>
      <c r="J91" s="472"/>
      <c r="K91" s="494"/>
      <c r="L91" s="494"/>
      <c r="M91" s="494"/>
      <c r="N91" s="494"/>
      <c r="O91" s="494"/>
      <c r="P91" s="494"/>
      <c r="Q91" s="494"/>
      <c r="R91" s="494"/>
      <c r="S91" s="494"/>
      <c r="T91" s="494"/>
      <c r="U91" s="494"/>
      <c r="V91" s="494"/>
      <c r="W91" s="494"/>
      <c r="X91" s="494"/>
      <c r="Y91" s="494"/>
      <c r="Z91" s="494"/>
      <c r="AA91" s="494"/>
      <c r="AB91" s="494"/>
      <c r="AC91" s="494"/>
      <c r="AD91" s="494"/>
      <c r="AE91" s="494"/>
      <c r="AF91" s="494"/>
      <c r="AG91" s="494"/>
      <c r="AH91" s="494"/>
      <c r="AI91" s="494"/>
      <c r="AJ91" s="494"/>
      <c r="AK91" s="692"/>
      <c r="AL91" s="69"/>
      <c r="AM91" s="2"/>
      <c r="AN91" s="2"/>
      <c r="AO91" s="2"/>
      <c r="AP91" s="2"/>
      <c r="AQ91" s="2"/>
      <c r="AR91" s="2"/>
      <c r="AS91" s="2"/>
      <c r="AT91" s="2"/>
      <c r="AU91" s="2"/>
    </row>
    <row r="92" spans="2:77" s="16" customFormat="1" ht="25.15" customHeight="1">
      <c r="B92" s="453"/>
      <c r="C92" s="459"/>
      <c r="D92" s="459"/>
      <c r="E92" s="460"/>
      <c r="F92" s="710"/>
      <c r="G92" s="711"/>
      <c r="H92" s="712"/>
      <c r="I92" s="667" t="s">
        <v>28</v>
      </c>
      <c r="J92" s="501"/>
      <c r="K92" s="512"/>
      <c r="L92" s="513"/>
      <c r="M92" s="513"/>
      <c r="N92" s="513"/>
      <c r="O92" s="513"/>
      <c r="P92" s="513"/>
      <c r="Q92" s="513"/>
      <c r="R92" s="513"/>
      <c r="S92" s="513"/>
      <c r="T92" s="513"/>
      <c r="U92" s="513"/>
      <c r="V92" s="513"/>
      <c r="W92" s="304" t="s">
        <v>528</v>
      </c>
      <c r="X92" s="505" t="s">
        <v>29</v>
      </c>
      <c r="Y92" s="507"/>
      <c r="Z92" s="512"/>
      <c r="AA92" s="513"/>
      <c r="AB92" s="513"/>
      <c r="AC92" s="513"/>
      <c r="AD92" s="513"/>
      <c r="AE92" s="513"/>
      <c r="AF92" s="513"/>
      <c r="AG92" s="513"/>
      <c r="AH92" s="513"/>
      <c r="AI92" s="513"/>
      <c r="AJ92" s="513"/>
      <c r="AK92" s="299" t="s">
        <v>528</v>
      </c>
      <c r="AL92" s="69"/>
      <c r="AM92" s="2"/>
      <c r="AN92" s="2"/>
      <c r="AO92" s="2"/>
      <c r="AP92" s="2"/>
      <c r="AQ92" s="2"/>
      <c r="AR92" s="2"/>
      <c r="AS92" s="2"/>
      <c r="AT92" s="2"/>
      <c r="AU92" s="2"/>
    </row>
    <row r="93" spans="2:77" s="16" customFormat="1" ht="25.15" customHeight="1">
      <c r="B93" s="453"/>
      <c r="C93" s="459"/>
      <c r="D93" s="459"/>
      <c r="E93" s="460"/>
      <c r="F93" s="710"/>
      <c r="G93" s="711"/>
      <c r="H93" s="712"/>
      <c r="I93" s="667" t="s">
        <v>30</v>
      </c>
      <c r="J93" s="501"/>
      <c r="K93" s="503"/>
      <c r="L93" s="503"/>
      <c r="M93" s="503"/>
      <c r="N93" s="503"/>
      <c r="O93" s="503"/>
      <c r="P93" s="503"/>
      <c r="Q93" s="503"/>
      <c r="R93" s="503"/>
      <c r="S93" s="503"/>
      <c r="T93" s="503"/>
      <c r="U93" s="503"/>
      <c r="V93" s="503"/>
      <c r="W93" s="503"/>
      <c r="X93" s="505" t="s">
        <v>31</v>
      </c>
      <c r="Y93" s="507"/>
      <c r="Z93" s="512"/>
      <c r="AA93" s="513"/>
      <c r="AB93" s="513"/>
      <c r="AC93" s="513"/>
      <c r="AD93" s="513"/>
      <c r="AE93" s="513"/>
      <c r="AF93" s="513"/>
      <c r="AG93" s="513"/>
      <c r="AH93" s="513"/>
      <c r="AI93" s="513"/>
      <c r="AJ93" s="513"/>
      <c r="AK93" s="299" t="s">
        <v>528</v>
      </c>
      <c r="AL93" s="2"/>
      <c r="AM93" s="2"/>
      <c r="AN93" s="2"/>
      <c r="AO93" s="2"/>
      <c r="AP93" s="2"/>
      <c r="AQ93" s="2"/>
      <c r="AR93" s="2"/>
      <c r="AS93" s="2"/>
      <c r="AT93" s="2"/>
      <c r="AU93" s="2"/>
      <c r="AV93" s="29" t="s">
        <v>32</v>
      </c>
    </row>
    <row r="94" spans="2:77" s="16" customFormat="1" ht="25.15" customHeight="1">
      <c r="B94" s="453"/>
      <c r="C94" s="459"/>
      <c r="D94" s="459"/>
      <c r="E94" s="460"/>
      <c r="F94" s="710"/>
      <c r="G94" s="711"/>
      <c r="H94" s="712"/>
      <c r="I94" s="508" t="s">
        <v>33</v>
      </c>
      <c r="J94" s="483"/>
      <c r="K94" s="512"/>
      <c r="L94" s="513"/>
      <c r="M94" s="513"/>
      <c r="N94" s="513"/>
      <c r="O94" s="513"/>
      <c r="P94" s="513"/>
      <c r="Q94" s="513"/>
      <c r="R94" s="513"/>
      <c r="S94" s="513"/>
      <c r="T94" s="305" t="s">
        <v>34</v>
      </c>
      <c r="U94" s="1315"/>
      <c r="V94" s="1315"/>
      <c r="W94" s="1315"/>
      <c r="X94" s="1315"/>
      <c r="Y94" s="1315"/>
      <c r="Z94" s="1315"/>
      <c r="AA94" s="1315"/>
      <c r="AB94" s="1315"/>
      <c r="AC94" s="1315"/>
      <c r="AD94" s="1315"/>
      <c r="AE94" s="1315"/>
      <c r="AF94" s="701" t="s">
        <v>535</v>
      </c>
      <c r="AG94" s="702"/>
      <c r="AH94" s="702"/>
      <c r="AI94" s="702"/>
      <c r="AJ94" s="702"/>
      <c r="AK94" s="703"/>
      <c r="AL94" s="2"/>
      <c r="AM94" s="2"/>
      <c r="AN94" s="2"/>
      <c r="AO94" s="2"/>
      <c r="AP94" s="2"/>
      <c r="AQ94" s="2"/>
      <c r="AR94" s="2"/>
      <c r="AS94" s="2"/>
      <c r="AT94" s="2"/>
      <c r="AU94" s="2"/>
      <c r="AV94" s="30" t="str">
        <f>K94&amp;T94&amp;U94</f>
        <v>@</v>
      </c>
    </row>
    <row r="95" spans="2:77" s="16" customFormat="1" ht="15" customHeight="1">
      <c r="B95" s="453"/>
      <c r="C95" s="459"/>
      <c r="D95" s="459"/>
      <c r="E95" s="460"/>
      <c r="F95" s="710"/>
      <c r="G95" s="711"/>
      <c r="H95" s="712"/>
      <c r="I95" s="509"/>
      <c r="J95" s="511"/>
      <c r="K95" s="516" t="str">
        <f>IF(K94="","",K94&amp;T94&amp;U94)</f>
        <v/>
      </c>
      <c r="L95" s="517"/>
      <c r="M95" s="517"/>
      <c r="N95" s="517"/>
      <c r="O95" s="517"/>
      <c r="P95" s="517"/>
      <c r="Q95" s="517"/>
      <c r="R95" s="517"/>
      <c r="S95" s="517"/>
      <c r="T95" s="517"/>
      <c r="U95" s="517"/>
      <c r="V95" s="517"/>
      <c r="W95" s="517"/>
      <c r="X95" s="517"/>
      <c r="Y95" s="517"/>
      <c r="Z95" s="517"/>
      <c r="AA95" s="517"/>
      <c r="AB95" s="517"/>
      <c r="AC95" s="517"/>
      <c r="AD95" s="517"/>
      <c r="AE95" s="517"/>
      <c r="AF95" s="517"/>
      <c r="AG95" s="517"/>
      <c r="AH95" s="517"/>
      <c r="AI95" s="517"/>
      <c r="AJ95" s="517"/>
      <c r="AK95" s="518"/>
      <c r="AL95" s="69"/>
      <c r="AM95" s="2"/>
      <c r="AN95" s="2"/>
      <c r="AO95" s="2"/>
      <c r="AP95" s="2"/>
      <c r="AQ95" s="2"/>
      <c r="AR95" s="2"/>
      <c r="AS95" s="2"/>
      <c r="AT95" s="2"/>
      <c r="AU95" s="2"/>
    </row>
    <row r="96" spans="2:77" s="16" customFormat="1" ht="30" customHeight="1" thickBot="1">
      <c r="B96" s="454"/>
      <c r="C96" s="462"/>
      <c r="D96" s="462"/>
      <c r="E96" s="463"/>
      <c r="F96" s="70" t="s">
        <v>108</v>
      </c>
      <c r="G96" s="704" t="s">
        <v>109</v>
      </c>
      <c r="H96" s="705"/>
      <c r="I96" s="71"/>
      <c r="J96" s="72"/>
      <c r="K96" s="73" t="s">
        <v>9</v>
      </c>
      <c r="L96" s="706" t="s">
        <v>110</v>
      </c>
      <c r="M96" s="706"/>
      <c r="N96" s="325" t="s">
        <v>393</v>
      </c>
      <c r="O96" s="706" t="s">
        <v>111</v>
      </c>
      <c r="P96" s="706"/>
      <c r="Q96" s="706"/>
      <c r="R96" s="706"/>
      <c r="S96" s="706"/>
      <c r="T96" s="706"/>
      <c r="U96" s="706"/>
      <c r="V96" s="706"/>
      <c r="W96" s="706"/>
      <c r="X96" s="706"/>
      <c r="Y96" s="706"/>
      <c r="Z96" s="706"/>
      <c r="AA96" s="74" t="s">
        <v>78</v>
      </c>
      <c r="AB96" s="707" t="s">
        <v>112</v>
      </c>
      <c r="AC96" s="708"/>
      <c r="AD96" s="708"/>
      <c r="AE96" s="708"/>
      <c r="AF96" s="708"/>
      <c r="AG96" s="708"/>
      <c r="AH96" s="708"/>
      <c r="AI96" s="708"/>
      <c r="AJ96" s="708"/>
      <c r="AK96" s="709"/>
      <c r="AL96" s="69"/>
      <c r="AM96" s="2"/>
      <c r="AN96" s="2" t="s">
        <v>13</v>
      </c>
      <c r="AO96" s="2" t="str">
        <f>IF($N$96="□","■","")</f>
        <v/>
      </c>
      <c r="AP96" s="2"/>
      <c r="AQ96" s="2" t="s">
        <v>13</v>
      </c>
      <c r="AR96" s="2" t="str">
        <f>IF($K$96="□","■","")</f>
        <v>■</v>
      </c>
      <c r="AS96" s="2"/>
      <c r="AT96" s="2"/>
      <c r="AU96" s="2"/>
    </row>
    <row r="97" spans="2:50" s="16" customFormat="1" ht="10.15" customHeight="1" thickBot="1">
      <c r="B97" s="2"/>
      <c r="C97" s="2"/>
      <c r="D97" s="75"/>
      <c r="E97" s="75"/>
      <c r="F97" s="75"/>
      <c r="G97" s="75"/>
      <c r="H97" s="75"/>
      <c r="I97" s="76"/>
      <c r="J97" s="76"/>
      <c r="K97" s="76"/>
      <c r="L97" s="76"/>
      <c r="M97" s="2"/>
      <c r="N97" s="2"/>
      <c r="O97" s="2"/>
      <c r="P97" s="76"/>
      <c r="Q97" s="2"/>
      <c r="R97" s="77"/>
      <c r="S97" s="77"/>
      <c r="T97" s="78"/>
      <c r="U97" s="78"/>
      <c r="V97" s="78"/>
      <c r="W97" s="78"/>
      <c r="X97" s="78"/>
      <c r="Y97" s="78"/>
      <c r="Z97" s="78"/>
      <c r="AA97" s="78"/>
      <c r="AB97" s="2"/>
      <c r="AC97" s="77"/>
      <c r="AD97" s="77"/>
      <c r="AE97" s="76"/>
      <c r="AF97" s="2"/>
      <c r="AG97" s="2"/>
      <c r="AH97" s="2"/>
      <c r="AI97" s="2"/>
      <c r="AJ97" s="2"/>
      <c r="AK97" s="2"/>
      <c r="AL97" s="2"/>
      <c r="AM97" s="2"/>
      <c r="AN97" s="2"/>
      <c r="AO97" s="2"/>
      <c r="AP97" s="2"/>
      <c r="AQ97" s="2"/>
      <c r="AR97" s="2"/>
      <c r="AS97" s="2"/>
      <c r="AT97" s="2"/>
      <c r="AU97" s="2"/>
    </row>
    <row r="98" spans="2:50" s="16" customFormat="1" ht="30" customHeight="1">
      <c r="B98" s="452" t="s">
        <v>113</v>
      </c>
      <c r="C98" s="456" t="s">
        <v>114</v>
      </c>
      <c r="D98" s="456"/>
      <c r="E98" s="457"/>
      <c r="F98" s="742" t="s">
        <v>35</v>
      </c>
      <c r="G98" s="743"/>
      <c r="H98" s="743"/>
      <c r="I98" s="464" t="s">
        <v>36</v>
      </c>
      <c r="J98" s="466"/>
      <c r="K98" s="744" t="s">
        <v>115</v>
      </c>
      <c r="L98" s="744"/>
      <c r="M98" s="745"/>
      <c r="N98" s="746"/>
      <c r="O98" s="744"/>
      <c r="P98" s="744"/>
      <c r="Q98" s="744"/>
      <c r="R98" s="744"/>
      <c r="S98" s="744"/>
      <c r="T98" s="744"/>
      <c r="U98" s="744"/>
      <c r="V98" s="79" t="s">
        <v>9</v>
      </c>
      <c r="W98" s="698" t="s">
        <v>116</v>
      </c>
      <c r="X98" s="698"/>
      <c r="Y98" s="698"/>
      <c r="Z98" s="79" t="s">
        <v>9</v>
      </c>
      <c r="AA98" s="698" t="s">
        <v>39</v>
      </c>
      <c r="AB98" s="698"/>
      <c r="AC98" s="698"/>
      <c r="AD98" s="80" t="s">
        <v>78</v>
      </c>
      <c r="AE98" s="699" t="s">
        <v>117</v>
      </c>
      <c r="AF98" s="699"/>
      <c r="AG98" s="699"/>
      <c r="AH98" s="699"/>
      <c r="AI98" s="699"/>
      <c r="AJ98" s="699"/>
      <c r="AK98" s="700"/>
      <c r="AL98" s="2"/>
      <c r="AM98" s="2"/>
      <c r="AN98" s="2" t="s">
        <v>13</v>
      </c>
      <c r="AO98" s="2" t="str">
        <f>IF($Z$98="□","■","")</f>
        <v>■</v>
      </c>
      <c r="AP98" s="2"/>
      <c r="AQ98" s="2" t="s">
        <v>13</v>
      </c>
      <c r="AR98" s="2" t="str">
        <f>IF($V$98="□","■","")</f>
        <v>■</v>
      </c>
      <c r="AS98" s="34"/>
      <c r="AT98" s="2"/>
      <c r="AU98" s="2"/>
    </row>
    <row r="99" spans="2:50" s="16" customFormat="1" ht="19.149999999999999" customHeight="1">
      <c r="B99" s="453"/>
      <c r="C99" s="459"/>
      <c r="D99" s="459"/>
      <c r="E99" s="460"/>
      <c r="F99" s="482" t="s">
        <v>104</v>
      </c>
      <c r="G99" s="482"/>
      <c r="H99" s="483"/>
      <c r="I99" s="322" t="s">
        <v>393</v>
      </c>
      <c r="J99" s="659" t="s">
        <v>105</v>
      </c>
      <c r="K99" s="659"/>
      <c r="L99" s="659"/>
      <c r="M99" s="659"/>
      <c r="N99" s="287"/>
      <c r="O99" s="81"/>
      <c r="P99" s="81"/>
      <c r="Q99" s="81"/>
      <c r="R99" s="81"/>
      <c r="S99" s="81"/>
      <c r="T99" s="81"/>
      <c r="U99" s="81"/>
      <c r="V99" s="81"/>
      <c r="W99" s="81"/>
      <c r="X99" s="81"/>
      <c r="Y99" s="81"/>
      <c r="Z99" s="81"/>
      <c r="AA99" s="82"/>
      <c r="AB99" s="659"/>
      <c r="AC99" s="659"/>
      <c r="AD99" s="659"/>
      <c r="AE99" s="659"/>
      <c r="AF99" s="659"/>
      <c r="AG99" s="659"/>
      <c r="AH99" s="659"/>
      <c r="AI99" s="287"/>
      <c r="AJ99" s="287"/>
      <c r="AK99" s="83"/>
      <c r="AL99" s="2"/>
      <c r="AN99" s="2" t="s">
        <v>13</v>
      </c>
      <c r="AO99" s="2" t="str">
        <f>IF(AND($I$101="□",$I$100="□"),"■","")</f>
        <v>■</v>
      </c>
      <c r="AW99" s="2"/>
      <c r="AX99" s="2"/>
    </row>
    <row r="100" spans="2:50" s="16" customFormat="1" ht="19.149999999999999" customHeight="1">
      <c r="B100" s="453"/>
      <c r="C100" s="459"/>
      <c r="D100" s="459"/>
      <c r="E100" s="460"/>
      <c r="F100" s="468"/>
      <c r="G100" s="468"/>
      <c r="H100" s="469"/>
      <c r="I100" s="46" t="s">
        <v>9</v>
      </c>
      <c r="J100" s="644" t="s">
        <v>118</v>
      </c>
      <c r="K100" s="644"/>
      <c r="L100" s="644"/>
      <c r="M100" s="644"/>
      <c r="N100" s="283"/>
      <c r="O100" s="47"/>
      <c r="P100" s="47"/>
      <c r="Q100" s="47"/>
      <c r="R100" s="47"/>
      <c r="S100" s="47"/>
      <c r="T100" s="84"/>
      <c r="U100" s="47"/>
      <c r="V100" s="47"/>
      <c r="W100" s="47"/>
      <c r="X100" s="47"/>
      <c r="Y100" s="47"/>
      <c r="Z100" s="47"/>
      <c r="AA100" s="84"/>
      <c r="AB100" s="283"/>
      <c r="AC100" s="283"/>
      <c r="AD100" s="283"/>
      <c r="AE100" s="283"/>
      <c r="AF100" s="283"/>
      <c r="AG100" s="283"/>
      <c r="AH100" s="283"/>
      <c r="AI100" s="283"/>
      <c r="AJ100" s="283"/>
      <c r="AK100" s="85"/>
      <c r="AL100" s="2"/>
      <c r="AN100" s="2" t="s">
        <v>13</v>
      </c>
      <c r="AO100" s="2" t="str">
        <f>IF(AND($I$101="□",$I$99="□"),"■","")</f>
        <v/>
      </c>
      <c r="AQ100" s="2"/>
      <c r="AR100" s="2"/>
      <c r="AT100" s="2"/>
      <c r="AU100" s="2"/>
      <c r="AW100" s="2"/>
      <c r="AX100" s="2"/>
    </row>
    <row r="101" spans="2:50" s="16" customFormat="1" ht="19.149999999999999" customHeight="1">
      <c r="B101" s="453"/>
      <c r="C101" s="459"/>
      <c r="D101" s="459"/>
      <c r="E101" s="460"/>
      <c r="F101" s="471"/>
      <c r="G101" s="471"/>
      <c r="H101" s="472"/>
      <c r="I101" s="58" t="s">
        <v>9</v>
      </c>
      <c r="J101" s="639" t="s">
        <v>106</v>
      </c>
      <c r="K101" s="639"/>
      <c r="L101" s="639"/>
      <c r="M101" s="639"/>
      <c r="N101" s="59"/>
      <c r="O101" s="290"/>
      <c r="P101" s="290"/>
      <c r="Q101" s="290"/>
      <c r="R101" s="290"/>
      <c r="S101" s="290"/>
      <c r="T101" s="59"/>
      <c r="U101" s="290"/>
      <c r="V101" s="290"/>
      <c r="W101" s="290"/>
      <c r="X101" s="290"/>
      <c r="Y101" s="290"/>
      <c r="Z101" s="290"/>
      <c r="AA101" s="59"/>
      <c r="AB101" s="288"/>
      <c r="AC101" s="288"/>
      <c r="AD101" s="288"/>
      <c r="AE101" s="288"/>
      <c r="AF101" s="288"/>
      <c r="AG101" s="288"/>
      <c r="AH101" s="288"/>
      <c r="AI101" s="288"/>
      <c r="AJ101" s="288"/>
      <c r="AK101" s="86"/>
      <c r="AL101" s="2"/>
      <c r="AN101" s="2" t="s">
        <v>13</v>
      </c>
      <c r="AO101" s="2" t="str">
        <f>IF(AND($I$99="□",$I$100="□"),"■","")</f>
        <v/>
      </c>
      <c r="AQ101" s="2"/>
      <c r="AR101" s="2"/>
      <c r="AT101" s="2"/>
      <c r="AU101" s="2"/>
      <c r="AW101" s="2"/>
      <c r="AX101" s="2"/>
    </row>
    <row r="102" spans="2:50" s="16" customFormat="1" ht="18" customHeight="1">
      <c r="B102" s="453"/>
      <c r="C102" s="459"/>
      <c r="D102" s="459"/>
      <c r="E102" s="460"/>
      <c r="F102" s="482" t="s">
        <v>21</v>
      </c>
      <c r="G102" s="482"/>
      <c r="H102" s="483"/>
      <c r="I102" s="87" t="s">
        <v>22</v>
      </c>
      <c r="J102" s="695"/>
      <c r="K102" s="695"/>
      <c r="L102" s="88" t="s">
        <v>107</v>
      </c>
      <c r="M102" s="695"/>
      <c r="N102" s="695"/>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7"/>
      <c r="AL102" s="2"/>
    </row>
    <row r="103" spans="2:50" s="16" customFormat="1" ht="25.15" customHeight="1">
      <c r="B103" s="453"/>
      <c r="C103" s="459"/>
      <c r="D103" s="459"/>
      <c r="E103" s="460"/>
      <c r="F103" s="468"/>
      <c r="G103" s="468"/>
      <c r="H103" s="469"/>
      <c r="I103" s="476"/>
      <c r="J103" s="477"/>
      <c r="K103" s="477"/>
      <c r="L103" s="477"/>
      <c r="M103" s="477"/>
      <c r="N103" s="477"/>
      <c r="O103" s="477"/>
      <c r="P103" s="477"/>
      <c r="Q103" s="477"/>
      <c r="R103" s="477"/>
      <c r="S103" s="477"/>
      <c r="T103" s="477"/>
      <c r="U103" s="477"/>
      <c r="V103" s="477"/>
      <c r="W103" s="477"/>
      <c r="X103" s="477"/>
      <c r="Y103" s="477"/>
      <c r="Z103" s="477"/>
      <c r="AA103" s="477"/>
      <c r="AB103" s="477"/>
      <c r="AC103" s="477"/>
      <c r="AD103" s="477"/>
      <c r="AE103" s="477"/>
      <c r="AF103" s="477"/>
      <c r="AG103" s="477"/>
      <c r="AH103" s="477"/>
      <c r="AI103" s="477"/>
      <c r="AJ103" s="477"/>
      <c r="AK103" s="478"/>
      <c r="AL103" s="2"/>
    </row>
    <row r="104" spans="2:50" s="16" customFormat="1" ht="25.15" customHeight="1">
      <c r="B104" s="453"/>
      <c r="C104" s="459"/>
      <c r="D104" s="459"/>
      <c r="E104" s="460"/>
      <c r="F104" s="471"/>
      <c r="G104" s="471"/>
      <c r="H104" s="472"/>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80"/>
      <c r="AK104" s="481"/>
      <c r="AL104" s="2"/>
    </row>
    <row r="105" spans="2:50" s="16" customFormat="1" ht="15" customHeight="1">
      <c r="B105" s="453"/>
      <c r="C105" s="459"/>
      <c r="D105" s="459"/>
      <c r="E105" s="460"/>
      <c r="F105" s="482" t="s">
        <v>24</v>
      </c>
      <c r="G105" s="482"/>
      <c r="H105" s="483"/>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714"/>
      <c r="AL105" s="2"/>
      <c r="AM105" s="2"/>
      <c r="AN105" s="2"/>
      <c r="AO105" s="2"/>
      <c r="AP105" s="2"/>
      <c r="AQ105" s="2"/>
      <c r="AR105" s="2"/>
      <c r="AS105" s="2"/>
      <c r="AT105" s="2"/>
      <c r="AU105" s="2"/>
    </row>
    <row r="106" spans="2:50" s="16" customFormat="1" ht="30" customHeight="1">
      <c r="B106" s="453"/>
      <c r="C106" s="459"/>
      <c r="D106" s="459"/>
      <c r="E106" s="460"/>
      <c r="F106" s="471" t="s">
        <v>26</v>
      </c>
      <c r="G106" s="471"/>
      <c r="H106" s="472"/>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80"/>
      <c r="AK106" s="481"/>
      <c r="AL106" s="2"/>
      <c r="AM106" s="2"/>
      <c r="AN106" s="2"/>
      <c r="AO106" s="2"/>
      <c r="AP106" s="2"/>
      <c r="AQ106" s="2"/>
      <c r="AR106" s="2"/>
      <c r="AS106" s="2"/>
      <c r="AT106" s="2"/>
      <c r="AU106" s="2"/>
    </row>
    <row r="107" spans="2:50" s="3" customFormat="1" ht="15" customHeight="1">
      <c r="B107" s="453"/>
      <c r="C107" s="459"/>
      <c r="D107" s="459"/>
      <c r="E107" s="460"/>
      <c r="F107" s="482" t="s">
        <v>24</v>
      </c>
      <c r="G107" s="482"/>
      <c r="H107" s="483"/>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714"/>
      <c r="AL107" s="2"/>
      <c r="AM107" s="2"/>
      <c r="AN107" s="2"/>
      <c r="AO107" s="2"/>
      <c r="AP107" s="2"/>
      <c r="AQ107" s="2"/>
      <c r="AR107" s="2"/>
      <c r="AS107" s="2"/>
      <c r="AT107" s="2"/>
      <c r="AU107" s="2"/>
    </row>
    <row r="108" spans="2:50" s="16" customFormat="1" ht="30" customHeight="1">
      <c r="B108" s="453"/>
      <c r="C108" s="459"/>
      <c r="D108" s="459"/>
      <c r="E108" s="460"/>
      <c r="F108" s="471" t="s">
        <v>27</v>
      </c>
      <c r="G108" s="471"/>
      <c r="H108" s="472"/>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4"/>
      <c r="AE108" s="494"/>
      <c r="AF108" s="494"/>
      <c r="AG108" s="494"/>
      <c r="AH108" s="494"/>
      <c r="AI108" s="494"/>
      <c r="AJ108" s="494"/>
      <c r="AK108" s="692"/>
      <c r="AL108" s="2"/>
      <c r="AM108" s="2"/>
      <c r="AN108" s="2"/>
      <c r="AO108" s="2"/>
      <c r="AP108" s="2"/>
      <c r="AQ108" s="2"/>
      <c r="AR108" s="2"/>
      <c r="AS108" s="2"/>
      <c r="AT108" s="2"/>
      <c r="AU108" s="2"/>
    </row>
    <row r="109" spans="2:50" s="16" customFormat="1" ht="25.15" customHeight="1">
      <c r="B109" s="453"/>
      <c r="C109" s="459"/>
      <c r="D109" s="459"/>
      <c r="E109" s="460"/>
      <c r="F109" s="500" t="s">
        <v>28</v>
      </c>
      <c r="G109" s="500"/>
      <c r="H109" s="501"/>
      <c r="I109" s="528"/>
      <c r="J109" s="529"/>
      <c r="K109" s="529"/>
      <c r="L109" s="529"/>
      <c r="M109" s="529"/>
      <c r="N109" s="529"/>
      <c r="O109" s="529"/>
      <c r="P109" s="529"/>
      <c r="Q109" s="529"/>
      <c r="R109" s="529"/>
      <c r="S109" s="529"/>
      <c r="T109" s="529"/>
      <c r="U109" s="306" t="s">
        <v>528</v>
      </c>
      <c r="V109" s="505" t="s">
        <v>29</v>
      </c>
      <c r="W109" s="506"/>
      <c r="X109" s="507"/>
      <c r="Y109" s="528"/>
      <c r="Z109" s="529"/>
      <c r="AA109" s="529"/>
      <c r="AB109" s="529"/>
      <c r="AC109" s="529"/>
      <c r="AD109" s="529"/>
      <c r="AE109" s="529"/>
      <c r="AF109" s="529"/>
      <c r="AG109" s="529"/>
      <c r="AH109" s="529"/>
      <c r="AI109" s="529"/>
      <c r="AJ109" s="529"/>
      <c r="AK109" s="298" t="s">
        <v>528</v>
      </c>
      <c r="AL109" s="2"/>
      <c r="AM109" s="2"/>
      <c r="AN109" s="2"/>
      <c r="AO109" s="2"/>
      <c r="AP109" s="2"/>
      <c r="AQ109" s="2"/>
      <c r="AR109" s="2"/>
      <c r="AS109" s="2"/>
      <c r="AT109" s="2"/>
      <c r="AU109" s="2"/>
    </row>
    <row r="110" spans="2:50" s="16" customFormat="1" ht="25.15" customHeight="1">
      <c r="B110" s="453"/>
      <c r="C110" s="459"/>
      <c r="D110" s="459"/>
      <c r="E110" s="460"/>
      <c r="F110" s="500" t="s">
        <v>30</v>
      </c>
      <c r="G110" s="500"/>
      <c r="H110" s="501"/>
      <c r="I110" s="503"/>
      <c r="J110" s="503"/>
      <c r="K110" s="503"/>
      <c r="L110" s="503"/>
      <c r="M110" s="503"/>
      <c r="N110" s="503"/>
      <c r="O110" s="503"/>
      <c r="P110" s="503"/>
      <c r="Q110" s="503"/>
      <c r="R110" s="503"/>
      <c r="S110" s="503"/>
      <c r="T110" s="503"/>
      <c r="U110" s="503"/>
      <c r="V110" s="505" t="s">
        <v>31</v>
      </c>
      <c r="W110" s="506"/>
      <c r="X110" s="507"/>
      <c r="Y110" s="512"/>
      <c r="Z110" s="513"/>
      <c r="AA110" s="513"/>
      <c r="AB110" s="513"/>
      <c r="AC110" s="513"/>
      <c r="AD110" s="513"/>
      <c r="AE110" s="513"/>
      <c r="AF110" s="513"/>
      <c r="AG110" s="513"/>
      <c r="AH110" s="513"/>
      <c r="AI110" s="513"/>
      <c r="AJ110" s="513"/>
      <c r="AK110" s="299" t="s">
        <v>528</v>
      </c>
      <c r="AL110" s="2"/>
      <c r="AM110" s="2"/>
      <c r="AN110" s="2"/>
      <c r="AO110" s="2"/>
      <c r="AP110" s="2"/>
      <c r="AQ110" s="2"/>
      <c r="AR110" s="2"/>
      <c r="AS110" s="2"/>
      <c r="AT110" s="2"/>
      <c r="AU110" s="2"/>
      <c r="AV110" s="29" t="s">
        <v>32</v>
      </c>
    </row>
    <row r="111" spans="2:50" s="16" customFormat="1" ht="25.15" customHeight="1">
      <c r="B111" s="453"/>
      <c r="C111" s="459"/>
      <c r="D111" s="459"/>
      <c r="E111" s="460"/>
      <c r="F111" s="508" t="s">
        <v>33</v>
      </c>
      <c r="G111" s="482"/>
      <c r="H111" s="483"/>
      <c r="I111" s="736"/>
      <c r="J111" s="668"/>
      <c r="K111" s="668"/>
      <c r="L111" s="668"/>
      <c r="M111" s="668"/>
      <c r="N111" s="668"/>
      <c r="O111" s="668"/>
      <c r="P111" s="668"/>
      <c r="Q111" s="668"/>
      <c r="R111" s="668"/>
      <c r="S111" s="668"/>
      <c r="T111" s="296" t="s">
        <v>34</v>
      </c>
      <c r="U111" s="513"/>
      <c r="V111" s="513"/>
      <c r="W111" s="513"/>
      <c r="X111" s="513"/>
      <c r="Y111" s="513"/>
      <c r="Z111" s="513"/>
      <c r="AA111" s="513"/>
      <c r="AB111" s="513"/>
      <c r="AC111" s="513"/>
      <c r="AD111" s="513"/>
      <c r="AE111" s="513"/>
      <c r="AF111" s="737" t="s">
        <v>119</v>
      </c>
      <c r="AG111" s="737"/>
      <c r="AH111" s="737"/>
      <c r="AI111" s="737"/>
      <c r="AJ111" s="737"/>
      <c r="AK111" s="738"/>
      <c r="AL111" s="2"/>
      <c r="AM111" s="2"/>
      <c r="AN111" s="2"/>
      <c r="AO111" s="2"/>
      <c r="AP111" s="2"/>
      <c r="AQ111" s="2"/>
      <c r="AR111" s="2"/>
      <c r="AS111" s="2"/>
      <c r="AT111" s="2"/>
      <c r="AU111" s="2"/>
      <c r="AV111" s="30" t="str">
        <f>I111&amp;T111&amp;U111</f>
        <v>@</v>
      </c>
    </row>
    <row r="112" spans="2:50" s="16" customFormat="1" ht="15" customHeight="1" thickBot="1">
      <c r="B112" s="454"/>
      <c r="C112" s="462"/>
      <c r="D112" s="462"/>
      <c r="E112" s="463"/>
      <c r="F112" s="733"/>
      <c r="G112" s="734"/>
      <c r="H112" s="735"/>
      <c r="I112" s="739" t="str">
        <f>IF(I111="","",I111&amp;T111&amp;U111)</f>
        <v/>
      </c>
      <c r="J112" s="740"/>
      <c r="K112" s="740"/>
      <c r="L112" s="740"/>
      <c r="M112" s="740"/>
      <c r="N112" s="740"/>
      <c r="O112" s="740"/>
      <c r="P112" s="740"/>
      <c r="Q112" s="740"/>
      <c r="R112" s="740"/>
      <c r="S112" s="740"/>
      <c r="T112" s="740"/>
      <c r="U112" s="740"/>
      <c r="V112" s="740"/>
      <c r="W112" s="740"/>
      <c r="X112" s="740"/>
      <c r="Y112" s="740"/>
      <c r="Z112" s="740"/>
      <c r="AA112" s="740"/>
      <c r="AB112" s="740"/>
      <c r="AC112" s="740"/>
      <c r="AD112" s="740"/>
      <c r="AE112" s="740"/>
      <c r="AF112" s="740"/>
      <c r="AG112" s="740"/>
      <c r="AH112" s="740"/>
      <c r="AI112" s="740"/>
      <c r="AJ112" s="740"/>
      <c r="AK112" s="741"/>
      <c r="AL112" s="2"/>
      <c r="AM112" s="2"/>
      <c r="AN112" s="2"/>
      <c r="AO112" s="2"/>
      <c r="AP112" s="2"/>
      <c r="AQ112" s="2"/>
      <c r="AR112" s="2"/>
      <c r="AS112" s="2"/>
      <c r="AT112" s="2"/>
      <c r="AU112" s="2"/>
    </row>
    <row r="113" spans="2:47" s="16" customFormat="1" ht="10.15" customHeight="1" thickBot="1">
      <c r="B113" s="2"/>
      <c r="C113" s="2"/>
      <c r="D113" s="75"/>
      <c r="E113" s="75"/>
      <c r="F113" s="75"/>
      <c r="G113" s="75"/>
      <c r="H113" s="75"/>
      <c r="I113" s="76"/>
      <c r="J113" s="76"/>
      <c r="K113" s="76"/>
      <c r="L113" s="76"/>
      <c r="M113" s="2"/>
      <c r="N113" s="2"/>
      <c r="O113" s="2"/>
      <c r="P113" s="76"/>
      <c r="Q113" s="2"/>
      <c r="R113" s="77"/>
      <c r="S113" s="77"/>
      <c r="T113" s="78"/>
      <c r="U113" s="78"/>
      <c r="V113" s="78"/>
      <c r="W113" s="78"/>
      <c r="X113" s="78"/>
      <c r="Y113" s="78"/>
      <c r="Z113" s="78"/>
      <c r="AA113" s="78"/>
      <c r="AB113" s="2"/>
      <c r="AC113" s="77"/>
      <c r="AD113" s="77"/>
      <c r="AE113" s="76"/>
      <c r="AF113" s="2"/>
      <c r="AG113" s="2"/>
      <c r="AH113" s="2"/>
      <c r="AI113" s="2"/>
      <c r="AJ113" s="2"/>
      <c r="AK113" s="2"/>
      <c r="AL113" s="2"/>
      <c r="AM113" s="2"/>
      <c r="AN113" s="2"/>
      <c r="AO113" s="2"/>
      <c r="AP113" s="2"/>
      <c r="AQ113" s="2"/>
      <c r="AR113" s="2"/>
      <c r="AS113" s="2"/>
      <c r="AT113" s="2"/>
      <c r="AU113" s="2"/>
    </row>
    <row r="114" spans="2:47" s="16" customFormat="1" ht="15" customHeight="1">
      <c r="B114" s="715" t="s">
        <v>120</v>
      </c>
      <c r="C114" s="716"/>
      <c r="D114" s="716"/>
      <c r="E114" s="716"/>
      <c r="F114" s="716"/>
      <c r="G114" s="716"/>
      <c r="H114" s="717"/>
      <c r="I114" s="724"/>
      <c r="J114" s="725"/>
      <c r="K114" s="725"/>
      <c r="L114" s="725"/>
      <c r="M114" s="725"/>
      <c r="N114" s="725"/>
      <c r="O114" s="725"/>
      <c r="P114" s="725"/>
      <c r="Q114" s="725"/>
      <c r="R114" s="725"/>
      <c r="S114" s="725"/>
      <c r="T114" s="725"/>
      <c r="U114" s="725"/>
      <c r="V114" s="725"/>
      <c r="W114" s="725"/>
      <c r="X114" s="725"/>
      <c r="Y114" s="725"/>
      <c r="Z114" s="725"/>
      <c r="AA114" s="725"/>
      <c r="AB114" s="725"/>
      <c r="AC114" s="725"/>
      <c r="AD114" s="725"/>
      <c r="AE114" s="725"/>
      <c r="AF114" s="725"/>
      <c r="AG114" s="725"/>
      <c r="AH114" s="725"/>
      <c r="AI114" s="725"/>
      <c r="AJ114" s="725"/>
      <c r="AK114" s="726"/>
      <c r="AL114" s="2"/>
      <c r="AM114" s="2"/>
      <c r="AN114" s="2"/>
      <c r="AO114" s="2"/>
      <c r="AP114" s="2"/>
      <c r="AQ114" s="2"/>
      <c r="AR114" s="2"/>
      <c r="AS114" s="2"/>
      <c r="AT114" s="2"/>
      <c r="AU114" s="2"/>
    </row>
    <row r="115" spans="2:47" s="16" customFormat="1" ht="15" customHeight="1">
      <c r="B115" s="718"/>
      <c r="C115" s="719"/>
      <c r="D115" s="719"/>
      <c r="E115" s="719"/>
      <c r="F115" s="719"/>
      <c r="G115" s="719"/>
      <c r="H115" s="720"/>
      <c r="I115" s="727"/>
      <c r="J115" s="728"/>
      <c r="K115" s="728"/>
      <c r="L115" s="728"/>
      <c r="M115" s="728"/>
      <c r="N115" s="728"/>
      <c r="O115" s="728"/>
      <c r="P115" s="728"/>
      <c r="Q115" s="728"/>
      <c r="R115" s="728"/>
      <c r="S115" s="728"/>
      <c r="T115" s="728"/>
      <c r="U115" s="728"/>
      <c r="V115" s="728"/>
      <c r="W115" s="728"/>
      <c r="X115" s="728"/>
      <c r="Y115" s="728"/>
      <c r="Z115" s="728"/>
      <c r="AA115" s="728"/>
      <c r="AB115" s="728"/>
      <c r="AC115" s="728"/>
      <c r="AD115" s="728"/>
      <c r="AE115" s="728"/>
      <c r="AF115" s="728"/>
      <c r="AG115" s="728"/>
      <c r="AH115" s="728"/>
      <c r="AI115" s="728"/>
      <c r="AJ115" s="728"/>
      <c r="AK115" s="729"/>
      <c r="AL115" s="2"/>
      <c r="AM115" s="2"/>
      <c r="AN115" s="2"/>
      <c r="AO115" s="2"/>
      <c r="AP115" s="2"/>
      <c r="AQ115" s="2"/>
      <c r="AR115" s="2"/>
      <c r="AS115" s="2"/>
      <c r="AT115" s="2"/>
      <c r="AU115" s="2"/>
    </row>
    <row r="116" spans="2:47" s="16" customFormat="1" ht="15" customHeight="1" thickBot="1">
      <c r="B116" s="721"/>
      <c r="C116" s="722"/>
      <c r="D116" s="722"/>
      <c r="E116" s="722"/>
      <c r="F116" s="722"/>
      <c r="G116" s="722"/>
      <c r="H116" s="723"/>
      <c r="I116" s="730"/>
      <c r="J116" s="731"/>
      <c r="K116" s="731"/>
      <c r="L116" s="731"/>
      <c r="M116" s="731"/>
      <c r="N116" s="731"/>
      <c r="O116" s="731"/>
      <c r="P116" s="731"/>
      <c r="Q116" s="731"/>
      <c r="R116" s="731"/>
      <c r="S116" s="731"/>
      <c r="T116" s="731"/>
      <c r="U116" s="731"/>
      <c r="V116" s="731"/>
      <c r="W116" s="731"/>
      <c r="X116" s="731"/>
      <c r="Y116" s="731"/>
      <c r="Z116" s="731"/>
      <c r="AA116" s="731"/>
      <c r="AB116" s="731"/>
      <c r="AC116" s="731"/>
      <c r="AD116" s="731"/>
      <c r="AE116" s="731"/>
      <c r="AF116" s="731"/>
      <c r="AG116" s="731"/>
      <c r="AH116" s="731"/>
      <c r="AI116" s="731"/>
      <c r="AJ116" s="731"/>
      <c r="AK116" s="732"/>
      <c r="AL116" s="2"/>
      <c r="AM116" s="2"/>
      <c r="AN116" s="2"/>
      <c r="AO116" s="2"/>
      <c r="AP116" s="2"/>
      <c r="AQ116" s="2"/>
      <c r="AR116" s="2"/>
      <c r="AS116" s="2"/>
      <c r="AT116" s="2"/>
      <c r="AU116" s="2"/>
    </row>
    <row r="118" spans="2:47">
      <c r="AJ118" s="35" t="s">
        <v>121</v>
      </c>
    </row>
  </sheetData>
  <mergeCells count="228">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B45:J49"/>
    <mergeCell ref="K45:AK49"/>
    <mergeCell ref="B51:S51"/>
    <mergeCell ref="T51:AB51"/>
    <mergeCell ref="AC51:AK51"/>
    <mergeCell ref="B52:G52"/>
    <mergeCell ref="H52:L52"/>
    <mergeCell ref="M52:S52"/>
    <mergeCell ref="T52:X52"/>
    <mergeCell ref="Y52:AB52"/>
    <mergeCell ref="AC52:AG52"/>
    <mergeCell ref="AH52:AK52"/>
    <mergeCell ref="B44:J44"/>
    <mergeCell ref="K44:AK44"/>
    <mergeCell ref="B40:J40"/>
    <mergeCell ref="K40:Y40"/>
    <mergeCell ref="Z40:AK40"/>
    <mergeCell ref="B41:C41"/>
    <mergeCell ref="D41:J41"/>
    <mergeCell ref="K41:Y41"/>
    <mergeCell ref="Z41:AK41"/>
    <mergeCell ref="F31:H31"/>
    <mergeCell ref="I31:J31"/>
    <mergeCell ref="K31:U31"/>
    <mergeCell ref="W31:Y31"/>
    <mergeCell ref="AA31:AC31"/>
    <mergeCell ref="B42:C42"/>
    <mergeCell ref="D42:J42"/>
    <mergeCell ref="K42:Y42"/>
    <mergeCell ref="Z42:AK42"/>
    <mergeCell ref="Y27:AJ27"/>
    <mergeCell ref="F28:H28"/>
    <mergeCell ref="I28:U28"/>
    <mergeCell ref="V28:X28"/>
    <mergeCell ref="Y28:AJ28"/>
    <mergeCell ref="F29:H30"/>
    <mergeCell ref="I29:U29"/>
    <mergeCell ref="W29:AK29"/>
    <mergeCell ref="I30:AK30"/>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B4:AK4"/>
    <mergeCell ref="C9:E9"/>
    <mergeCell ref="F9:R9"/>
    <mergeCell ref="C11:E11"/>
    <mergeCell ref="F11:R11"/>
    <mergeCell ref="C13:E13"/>
    <mergeCell ref="H13:J13"/>
    <mergeCell ref="L13:N13"/>
    <mergeCell ref="P13:R13"/>
  </mergeCells>
  <phoneticPr fontId="4"/>
  <conditionalFormatting sqref="B53:G58">
    <cfRule type="expression" dxfId="65" priority="22">
      <formula>OR($K$13="■",$O$13="■")</formula>
    </cfRule>
  </conditionalFormatting>
  <conditionalFormatting sqref="F15 K70 K98:AE98">
    <cfRule type="expression" dxfId="64" priority="16">
      <formula>$G$13="■"</formula>
    </cfRule>
  </conditionalFormatting>
  <conditionalFormatting sqref="F17">
    <cfRule type="expression" dxfId="63" priority="15">
      <formula>$O$13="■"</formula>
    </cfRule>
  </conditionalFormatting>
  <conditionalFormatting sqref="H53:L58">
    <cfRule type="expression" dxfId="62" priority="23">
      <formula>OR($O$13="■",$F$17="---")</formula>
    </cfRule>
  </conditionalFormatting>
  <conditionalFormatting sqref="I99:AK108 I109 U109 Y109:Y110 AK109:AK110 I110:U110">
    <cfRule type="expression" dxfId="61" priority="26">
      <formula>$V$98="■"</formula>
    </cfRule>
  </conditionalFormatting>
  <conditionalFormatting sqref="I102:AK108 I109 U109 Y109:Y110 AK109:AK110 I110:U110">
    <cfRule type="expression" dxfId="60" priority="27">
      <formula>OR($I$99="■",$I$100="■")</formula>
    </cfRule>
  </conditionalFormatting>
  <conditionalFormatting sqref="I111:AK112">
    <cfRule type="expression" dxfId="59" priority="17">
      <formula>$V$98="■"</formula>
    </cfRule>
    <cfRule type="expression" dxfId="58" priority="18">
      <formula>OR($I$99="■",$I$100="■")</formula>
    </cfRule>
  </conditionalFormatting>
  <conditionalFormatting sqref="K92 W92 Z92:Z93 AK92:AK93 K93:W93">
    <cfRule type="expression" dxfId="57" priority="39">
      <formula>$K$72="■"</formula>
    </cfRule>
  </conditionalFormatting>
  <conditionalFormatting sqref="K94 T94:U94 AF94:AK94">
    <cfRule type="expression" dxfId="56" priority="4">
      <formula>$K$72="■"</formula>
    </cfRule>
    <cfRule type="expression" dxfId="55" priority="5">
      <formula>OR($K$13="■",$O$13="■")</formula>
    </cfRule>
  </conditionalFormatting>
  <conditionalFormatting sqref="K94">
    <cfRule type="expression" dxfId="54" priority="7">
      <formula>$K$83="■"</formula>
    </cfRule>
  </conditionalFormatting>
  <conditionalFormatting sqref="K76:L77 T76:T77">
    <cfRule type="expression" dxfId="53" priority="3">
      <formula>#REF!="■"</formula>
    </cfRule>
  </conditionalFormatting>
  <conditionalFormatting sqref="K98:AE98">
    <cfRule type="expression" dxfId="52" priority="37">
      <formula>OR($Z$98="■",$V$98="■")</formula>
    </cfRule>
  </conditionalFormatting>
  <conditionalFormatting sqref="K31:AK31 K98:AE98 K96:AK96">
    <cfRule type="expression" dxfId="51" priority="42">
      <formula>OR($G$13="■",$K$13="■",$O$13="■")</formula>
    </cfRule>
  </conditionalFormatting>
  <conditionalFormatting sqref="K31:AK31">
    <cfRule type="expression" dxfId="50" priority="32">
      <formula>$G$13="■"</formula>
    </cfRule>
    <cfRule type="expression" dxfId="49" priority="38">
      <formula>OR($Z$31="■",$V$31="■")</formula>
    </cfRule>
  </conditionalFormatting>
  <conditionalFormatting sqref="K71:AK74 K92 W92 Z92:Z93 AK92:AK93 K93:W93">
    <cfRule type="expression" dxfId="48" priority="43">
      <formula>OR($K$13="■",$O$13="■")</formula>
    </cfRule>
  </conditionalFormatting>
  <conditionalFormatting sqref="K78:AK81">
    <cfRule type="expression" dxfId="47" priority="11">
      <formula>$K$82="■"</formula>
    </cfRule>
  </conditionalFormatting>
  <conditionalFormatting sqref="K78:AK91">
    <cfRule type="expression" dxfId="46" priority="10">
      <formula>$K$72="■"</formula>
    </cfRule>
    <cfRule type="expression" dxfId="45" priority="12">
      <formula>OR($K$13="■",$O$13="■")</formula>
    </cfRule>
  </conditionalFormatting>
  <conditionalFormatting sqref="K82:AK82">
    <cfRule type="expression" dxfId="44" priority="28">
      <formula>$K$78="■"</formula>
    </cfRule>
  </conditionalFormatting>
  <conditionalFormatting sqref="K85:AK91 K92 W92 Z92:Z93 AK92:AK93 K93:W93 T94:U94 AF94">
    <cfRule type="expression" dxfId="43" priority="41">
      <formula>$K$83="■"</formula>
    </cfRule>
  </conditionalFormatting>
  <conditionalFormatting sqref="K95:AK95">
    <cfRule type="expression" dxfId="42" priority="19">
      <formula>$K$72="■"</formula>
    </cfRule>
    <cfRule type="expression" dxfId="41" priority="20">
      <formula>$K$83="■"</formula>
    </cfRule>
    <cfRule type="expression" dxfId="40" priority="21">
      <formula>OR($K$13="■",$O$13="■")</formula>
    </cfRule>
  </conditionalFormatting>
  <conditionalFormatting sqref="K96:AK96">
    <cfRule type="expression" dxfId="39" priority="36">
      <formula>OR($K$96="■",$N$96="■")</formula>
    </cfRule>
  </conditionalFormatting>
  <conditionalFormatting sqref="O78:AK78">
    <cfRule type="expression" dxfId="38" priority="9">
      <formula>$O$79="■"</formula>
    </cfRule>
  </conditionalFormatting>
  <conditionalFormatting sqref="O79:AK81">
    <cfRule type="expression" dxfId="37" priority="25">
      <formula>$O$78="■"</formula>
    </cfRule>
  </conditionalFormatting>
  <conditionalFormatting sqref="T74:AJ74">
    <cfRule type="expression" dxfId="36" priority="30">
      <formula>$K$73="■"</formula>
    </cfRule>
  </conditionalFormatting>
  <conditionalFormatting sqref="T74:AJ75">
    <cfRule type="cellIs" dxfId="35" priority="1" operator="notEqual">
      <formula>""</formula>
    </cfRule>
  </conditionalFormatting>
  <conditionalFormatting sqref="T75:AK75 K75:L77 T76:T77">
    <cfRule type="expression" dxfId="34" priority="2">
      <formula>$K$72="■"</formula>
    </cfRule>
  </conditionalFormatting>
  <conditionalFormatting sqref="X72">
    <cfRule type="cellIs" dxfId="33" priority="33" operator="notEqual">
      <formula>""</formula>
    </cfRule>
    <cfRule type="expression" dxfId="32" priority="34">
      <formula>$K$72="■"</formula>
    </cfRule>
  </conditionalFormatting>
  <conditionalFormatting sqref="AB96:AK96">
    <cfRule type="expression" dxfId="31" priority="31">
      <formula>$N$96="■"</formula>
    </cfRule>
  </conditionalFormatting>
  <conditionalFormatting sqref="AE78">
    <cfRule type="cellIs" dxfId="30" priority="13" operator="notEqual">
      <formula>""</formula>
    </cfRule>
    <cfRule type="expression" dxfId="29" priority="14">
      <formula>$O$78="■"</formula>
    </cfRule>
  </conditionalFormatting>
  <conditionalFormatting sqref="AE98:AK98">
    <cfRule type="expression" dxfId="28" priority="35">
      <formula>AND(OR($K$13="■",$O$13="■"),$Z$98="■")</formula>
    </cfRule>
  </conditionalFormatting>
  <dataValidations count="35">
    <dataValidation type="list" showInputMessage="1" sqref="K77" xr:uid="{00000000-0002-0000-0700-000000000000}">
      <formula1>$AN$77:$AO$77</formula1>
    </dataValidation>
    <dataValidation type="list" showInputMessage="1" sqref="K76" xr:uid="{00000000-0002-0000-0700-000001000000}">
      <formula1>$AN$76:$AO$76</formula1>
    </dataValidation>
    <dataValidation type="list" showInputMessage="1" sqref="K75" xr:uid="{00000000-0002-0000-0700-000002000000}">
      <formula1>$AN$75:$AO$75</formula1>
    </dataValidation>
    <dataValidation type="list" allowBlank="1" showInputMessage="1" showErrorMessage="1" sqref="H55:H56" xr:uid="{00000000-0002-0000-0700-000003000000}">
      <formula1>$AP$54:$AQ$54</formula1>
    </dataValidation>
    <dataValidation type="list" allowBlank="1" showInputMessage="1" showErrorMessage="1" sqref="H53:H54" xr:uid="{00000000-0002-0000-0700-000004000000}">
      <formula1>$AP$53:$AQ$53</formula1>
    </dataValidation>
    <dataValidation type="list" allowBlank="1" showInputMessage="1" showErrorMessage="1" sqref="B57:B58" xr:uid="{00000000-0002-0000-0700-000005000000}">
      <formula1>$AN$55:$AO$55</formula1>
    </dataValidation>
    <dataValidation type="list" allowBlank="1" showInputMessage="1" showErrorMessage="1" sqref="B55:B56" xr:uid="{00000000-0002-0000-0700-000006000000}">
      <formula1>$AN$54:$AO$54</formula1>
    </dataValidation>
    <dataValidation type="list" allowBlank="1" showInputMessage="1" showErrorMessage="1" sqref="B53:B54" xr:uid="{00000000-0002-0000-0700-000007000000}">
      <formula1>$AN$53:$AO$53</formula1>
    </dataValidation>
    <dataValidation type="list" imeMode="off" allowBlank="1" showInputMessage="1" showErrorMessage="1" sqref="V31" xr:uid="{00000000-0002-0000-0700-000008000000}">
      <formula1>$AN$31:$AO$31</formula1>
    </dataValidation>
    <dataValidation type="list" imeMode="off" allowBlank="1" showInputMessage="1" showErrorMessage="1" sqref="V98" xr:uid="{00000000-0002-0000-0700-000009000000}">
      <formula1>$AN$98:$AO$98</formula1>
    </dataValidation>
    <dataValidation type="list" showInputMessage="1" showErrorMessage="1" sqref="O79" xr:uid="{00000000-0002-0000-0700-00000A000000}">
      <formula1>$AN$80:$AO$80</formula1>
    </dataValidation>
    <dataValidation imeMode="halfKatakana" allowBlank="1" showInputMessage="1" showErrorMessage="1" sqref="I105:AK105 I107:AK107 K88:AK88 K90:AK90 I23:AA23 I25:AA25" xr:uid="{00000000-0002-0000-0700-00000B000000}"/>
    <dataValidation type="list" allowBlank="1" sqref="F17:R17" xr:uid="{00000000-0002-0000-0700-00000C000000}">
      <formula1>$AN$17:$AO$17</formula1>
    </dataValidation>
    <dataValidation type="list" showInputMessage="1" showErrorMessage="1" sqref="T100:T101 I100" xr:uid="{00000000-0002-0000-0700-00000D000000}">
      <formula1>$AN$100:$AO$100</formula1>
    </dataValidation>
    <dataValidation type="list" showInputMessage="1" showErrorMessage="1" sqref="I99 N101" xr:uid="{00000000-0002-0000-0700-00000E000000}">
      <formula1>$AN$99:$AO$99</formula1>
    </dataValidation>
    <dataValidation type="list" showInputMessage="1" showErrorMessage="1" sqref="I101" xr:uid="{00000000-0002-0000-0700-00000F000000}">
      <formula1>$AN$101:$AO$101</formula1>
    </dataValidation>
    <dataValidation type="list" showInputMessage="1" showErrorMessage="1" sqref="P84 K83" xr:uid="{00000000-0002-0000-0700-000010000000}">
      <formula1>$AN$83:$AO$83</formula1>
    </dataValidation>
    <dataValidation type="list" showInputMessage="1" showErrorMessage="1" sqref="K84" xr:uid="{00000000-0002-0000-0700-000011000000}">
      <formula1>$AN$84:$AO$84</formula1>
    </dataValidation>
    <dataValidation type="list" showInputMessage="1" sqref="K73:K74" xr:uid="{00000000-0002-0000-0700-000012000000}">
      <formula1>$AN$73:$AO$73</formula1>
    </dataValidation>
    <dataValidation type="list" showInputMessage="1" showErrorMessage="1" sqref="K82" xr:uid="{00000000-0002-0000-0700-000013000000}">
      <formula1>$AN$82:$AO$82</formula1>
    </dataValidation>
    <dataValidation type="list" showInputMessage="1" showErrorMessage="1" sqref="K78" xr:uid="{00000000-0002-0000-0700-000014000000}">
      <formula1>$AN$78:$AO$78</formula1>
    </dataValidation>
    <dataValidation type="list" allowBlank="1" showInputMessage="1" showErrorMessage="1" sqref="K96" xr:uid="{00000000-0002-0000-0700-000015000000}">
      <formula1>$AN$96:$AO$96</formula1>
    </dataValidation>
    <dataValidation type="list" showInputMessage="1" sqref="N96" xr:uid="{00000000-0002-0000-0700-000016000000}">
      <formula1>$AQ$96:$AR$96</formula1>
    </dataValidation>
    <dataValidation type="list" showInputMessage="1" showErrorMessage="1" sqref="O13" xr:uid="{00000000-0002-0000-0700-000017000000}">
      <formula1>$AT$13:$AU$13</formula1>
    </dataValidation>
    <dataValidation type="list" showInputMessage="1" showErrorMessage="1" sqref="K13" xr:uid="{00000000-0002-0000-0700-000018000000}">
      <formula1>$AQ$13:$AR$13</formula1>
    </dataValidation>
    <dataValidation type="list" showInputMessage="1" showErrorMessage="1" sqref="AA99:AA101" xr:uid="{00000000-0002-0000-0700-000019000000}">
      <formula1>$AW$99:$AX$99</formula1>
    </dataValidation>
    <dataValidation type="list" allowBlank="1" showInputMessage="1" showErrorMessage="1" sqref="AB83:AB84" xr:uid="{00000000-0002-0000-0700-00001A000000}">
      <formula1>#REF!</formula1>
    </dataValidation>
    <dataValidation type="list" showInputMessage="1" showErrorMessage="1" sqref="O78" xr:uid="{00000000-0002-0000-0700-00001B000000}">
      <formula1>$AN$79:$AO$79</formula1>
    </dataValidation>
    <dataValidation type="list" showInputMessage="1" sqref="K72" xr:uid="{00000000-0002-0000-0700-00001C000000}">
      <formula1>$AN$72:$AO$72</formula1>
    </dataValidation>
    <dataValidation type="list" imeMode="off" allowBlank="1" showInputMessage="1" showErrorMessage="1" sqref="Z98" xr:uid="{00000000-0002-0000-0700-00001D000000}">
      <formula1>$AQ$98:$AR$98</formula1>
    </dataValidation>
    <dataValidation type="list" showInputMessage="1" sqref="K71" xr:uid="{00000000-0002-0000-0700-00001E000000}">
      <formula1>$AN$71:$AO$71</formula1>
    </dataValidation>
    <dataValidation showInputMessage="1" showErrorMessage="1" sqref="AU28 AT89:AT96 AT72:AT85" xr:uid="{00000000-0002-0000-0700-00001F000000}"/>
    <dataValidation type="list" showInputMessage="1" showErrorMessage="1" sqref="G13" xr:uid="{00000000-0002-0000-0700-000020000000}">
      <formula1>$AN$13:$AO$13</formula1>
    </dataValidation>
    <dataValidation imeMode="off" allowBlank="1" showInputMessage="1" showErrorMessage="1" sqref="K93:W93 AK93 I29:I30 K94:K95 AK28 AK110 I110:U110 W29:AK29 I28:U28 J29:U29 T111:U111 I111:I112 Y28 Z93 Y110 AF94 T94:U94" xr:uid="{00000000-0002-0000-0700-000021000000}"/>
    <dataValidation type="list" imeMode="off" allowBlank="1" showInputMessage="1" showErrorMessage="1" sqref="Z31" xr:uid="{00000000-0002-0000-0700-000022000000}">
      <formula1>$AQ$31:$AR$31</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rowBreaks count="1" manualBreakCount="1">
    <brk id="68" max="3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AD76D8B4B95947B859E81DF46F95A2" ma:contentTypeVersion="9" ma:contentTypeDescription="新しいドキュメントを作成します。" ma:contentTypeScope="" ma:versionID="9116c14860b2b33c7ef18f1dd013e819">
  <xsd:schema xmlns:xsd="http://www.w3.org/2001/XMLSchema" xmlns:xs="http://www.w3.org/2001/XMLSchema" xmlns:p="http://schemas.microsoft.com/office/2006/metadata/properties" xmlns:ns2="4230ea65-bce6-4e7e-92d6-9a3cbb5baa86" xmlns:ns3="c061640e-bc47-4f0c-880c-a8b19c425eac" targetNamespace="http://schemas.microsoft.com/office/2006/metadata/properties" ma:root="true" ma:fieldsID="caf73bacce1c3f8626de03d0d17bda3c" ns2:_="" ns3:_="">
    <xsd:import namespace="4230ea65-bce6-4e7e-92d6-9a3cbb5baa86"/>
    <xsd:import namespace="c061640e-bc47-4f0c-880c-a8b19c425e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30ea65-bce6-4e7e-92d6-9a3cbb5baa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1640e-bc47-4f0c-880c-a8b19c425ea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5B2703-36F2-4D60-9559-C906B879F130}">
  <ds:schemaRefs>
    <ds:schemaRef ds:uri="http://schemas.microsoft.com/sharepoint/v3/contenttype/forms"/>
  </ds:schemaRefs>
</ds:datastoreItem>
</file>

<file path=customXml/itemProps2.xml><?xml version="1.0" encoding="utf-8"?>
<ds:datastoreItem xmlns:ds="http://schemas.openxmlformats.org/officeDocument/2006/customXml" ds:itemID="{15D12617-CEF6-4C9E-98CA-6411D2DC84DE}">
  <ds:schemaRefs>
    <ds:schemaRef ds:uri="http://schemas.microsoft.com/office/2006/documentManagement/types"/>
    <ds:schemaRef ds:uri="http://schemas.openxmlformats.org/package/2006/metadata/core-properties"/>
    <ds:schemaRef ds:uri="4230ea65-bce6-4e7e-92d6-9a3cbb5baa86"/>
    <ds:schemaRef ds:uri="http://purl.org/dc/dcmitype/"/>
    <ds:schemaRef ds:uri="http://schemas.microsoft.com/office/infopath/2007/PartnerControls"/>
    <ds:schemaRef ds:uri="http://purl.org/dc/elements/1.1/"/>
    <ds:schemaRef ds:uri="http://schemas.microsoft.com/office/2006/metadata/properties"/>
    <ds:schemaRef ds:uri="c061640e-bc47-4f0c-880c-a8b19c425eac"/>
    <ds:schemaRef ds:uri="http://www.w3.org/XML/1998/namespace"/>
    <ds:schemaRef ds:uri="http://purl.org/dc/terms/"/>
  </ds:schemaRefs>
</ds:datastoreItem>
</file>

<file path=customXml/itemProps3.xml><?xml version="1.0" encoding="utf-8"?>
<ds:datastoreItem xmlns:ds="http://schemas.openxmlformats.org/officeDocument/2006/customXml" ds:itemID="{B6ED6787-82F6-4451-953E-9E9FE4CF4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30ea65-bce6-4e7e-92d6-9a3cbb5baa86"/>
    <ds:schemaRef ds:uri="c061640e-bc47-4f0c-880c-a8b19c425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4c93307-c3b3-4337-9766-0ef0b5644b19}" enabled="1" method="Standard" siteId="{02b02150-dbc8-4a3b-be71-e3eba060a81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【必須】基本情報</vt:lpstr>
      <vt:lpstr>【任意】基本情報 別紙</vt:lpstr>
      <vt:lpstr>【選択必須】サービス個別 (DA)</vt:lpstr>
      <vt:lpstr>【選択必須】サービス個別 (イーサ)</vt:lpstr>
      <vt:lpstr>【選択必須】サービス個別 (ライト)</vt:lpstr>
      <vt:lpstr>【選択必須】サービス個別 (LTE)</vt:lpstr>
      <vt:lpstr>【選択必須】サービス個別 (ライトforDup)</vt:lpstr>
      <vt:lpstr>【選択必須】サービス個別 (auひかり)</vt:lpstr>
      <vt:lpstr>(記入例)基本情報</vt:lpstr>
      <vt:lpstr>(記入例)基本情報 別紙</vt:lpstr>
      <vt:lpstr>リスト</vt:lpstr>
      <vt:lpstr>Cisco3925</vt:lpstr>
      <vt:lpstr>Cisco392524H365D</vt:lpstr>
      <vt:lpstr>Cisco3925平日8_18時</vt:lpstr>
      <vt:lpstr>DA_1.5M</vt:lpstr>
      <vt:lpstr>DA_1.5MCisco2911</vt:lpstr>
      <vt:lpstr>DA_128K</vt:lpstr>
      <vt:lpstr>DA_128KCisco892J</vt:lpstr>
      <vt:lpstr>DA_64K</vt:lpstr>
      <vt:lpstr>DA_64KCisco892J</vt:lpstr>
      <vt:lpstr>IP45_025ATG</vt:lpstr>
      <vt:lpstr>IP45_025ATG24H365D</vt:lpstr>
      <vt:lpstr>'(記入例)基本情報'!Print_Area</vt:lpstr>
      <vt:lpstr>'(記入例)基本情報 別紙'!Print_Area</vt:lpstr>
      <vt:lpstr>'【選択必須】サービス個別 (auひかり)'!Print_Area</vt:lpstr>
      <vt:lpstr>'【選択必須】サービス個別 (DA)'!Print_Area</vt:lpstr>
      <vt:lpstr>'【選択必須】サービス個別 (LTE)'!Print_Area</vt:lpstr>
      <vt:lpstr>'【選択必須】サービス個別 (イーサ)'!Print_Area</vt:lpstr>
      <vt:lpstr>'【選択必須】サービス個別 (ライト)'!Print_Area</vt:lpstr>
      <vt:lpstr>'【選択必須】サービス個別 (ライトforDup)'!Print_Area</vt:lpstr>
      <vt:lpstr>'【任意】基本情報 別紙'!Print_Area</vt:lpstr>
      <vt:lpstr>【必須】基本情報!Print_Area</vt:lpstr>
      <vt:lpstr>回線速度</vt:lpstr>
      <vt:lpstr>機種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Terai, Yuka/寺井 夕賀</dc:creator>
  <cp:lastModifiedBy>Ono, Wataru/尾野 亘</cp:lastModifiedBy>
  <dcterms:created xsi:type="dcterms:W3CDTF">2020-12-02T02:32:02Z</dcterms:created>
  <dcterms:modified xsi:type="dcterms:W3CDTF">2025-12-01T23:43:56Z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0x010100D4AD76D8B4B95947B859E81DF46F95A2</vt:lpwstr>
  </property>
</Properties>
</file>